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lchin.001\AppData\Local\Microsoft\Windows\INetCache\Content.Outlook\51BOZ5DI\"/>
    </mc:Choice>
  </mc:AlternateContent>
  <xr:revisionPtr revIDLastSave="0" documentId="13_ncr:1_{D534EF2A-2B2B-49E1-A4FA-4E6353DB16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s" sheetId="1" r:id="rId1"/>
  </sheets>
  <definedNames>
    <definedName name="_xlnm.Print_Area" localSheetId="0">Details!$A$1:$AK$29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A23" i="1" l="1"/>
  <c r="AA13" i="1" l="1"/>
  <c r="AA14" i="1"/>
  <c r="AA15" i="1"/>
  <c r="AA10" i="1" l="1"/>
  <c r="AA8" i="1" l="1"/>
  <c r="AA9" i="1"/>
  <c r="AA16" i="1" l="1"/>
  <c r="AA17" i="1"/>
  <c r="AA18" i="1"/>
  <c r="AA19" i="1"/>
  <c r="AA27" i="1" l="1"/>
  <c r="AA3" i="1" l="1"/>
  <c r="AA7" i="1"/>
  <c r="AA25" i="1"/>
  <c r="AA6" i="1"/>
  <c r="AA26" i="1"/>
  <c r="AA24" i="1"/>
  <c r="AA5" i="1"/>
  <c r="AA2" i="1"/>
  <c r="AA4" i="1"/>
  <c r="AA12" i="1"/>
  <c r="AA11" i="1"/>
</calcChain>
</file>

<file path=xl/sharedStrings.xml><?xml version="1.0" encoding="utf-8"?>
<sst xmlns="http://schemas.openxmlformats.org/spreadsheetml/2006/main" count="698" uniqueCount="185">
  <si>
    <t>ISIN</t>
  </si>
  <si>
    <t>WKN</t>
  </si>
  <si>
    <t>Bloomberg</t>
  </si>
  <si>
    <t>LU0504448563</t>
  </si>
  <si>
    <t>LU0504448647</t>
  </si>
  <si>
    <t>LU0295585748</t>
  </si>
  <si>
    <t>LU0443843452</t>
  </si>
  <si>
    <t>A1CXCB</t>
  </si>
  <si>
    <t>A1CXCC</t>
  </si>
  <si>
    <t>A0MN91</t>
  </si>
  <si>
    <t>A0X9MW</t>
  </si>
  <si>
    <t>PHDCONA:LX</t>
  </si>
  <si>
    <t>PHDCONB:LX</t>
  </si>
  <si>
    <t>PHAIBLA:LX</t>
  </si>
  <si>
    <t>PHAIBLC:LX</t>
  </si>
  <si>
    <t>EUR</t>
  </si>
  <si>
    <t>LU</t>
  </si>
  <si>
    <t>Valuta</t>
  </si>
  <si>
    <t>Max. 3%</t>
  </si>
  <si>
    <t>Max. 4%</t>
  </si>
  <si>
    <t>EYB &amp; WALLWITZ Vermögensmanagement GmbH</t>
  </si>
  <si>
    <t>01.04. - 31-03</t>
  </si>
  <si>
    <t>Website</t>
  </si>
  <si>
    <t>DZ PRIVATBANK S.A.</t>
  </si>
  <si>
    <t>NAV Währung</t>
  </si>
  <si>
    <t>Domizil</t>
  </si>
  <si>
    <t>Vertriebszulassung</t>
  </si>
  <si>
    <t>Typ</t>
  </si>
  <si>
    <t>Thesaurierend</t>
  </si>
  <si>
    <t>Zielfondsfähig</t>
  </si>
  <si>
    <t>Ja</t>
  </si>
  <si>
    <t>Zeichnung / Rückgabe</t>
  </si>
  <si>
    <t>Täglich</t>
  </si>
  <si>
    <t>Schlussorder-Zeit</t>
  </si>
  <si>
    <t>NAV Zeichnungskurs</t>
  </si>
  <si>
    <t>Mindestanlage</t>
  </si>
  <si>
    <t>Keine</t>
  </si>
  <si>
    <t>Ausgabeaufschlag</t>
  </si>
  <si>
    <t>Rückgabegebühr</t>
  </si>
  <si>
    <t>Depotbank</t>
  </si>
  <si>
    <t>Bestandsvergütung</t>
  </si>
  <si>
    <t>Anlageuniversum</t>
  </si>
  <si>
    <t>Geschäftsjahr</t>
  </si>
  <si>
    <t>PHAIBLD:LX</t>
  </si>
  <si>
    <t>LU0759896797</t>
  </si>
  <si>
    <t>A1JVMV</t>
  </si>
  <si>
    <t>LU0872914139</t>
  </si>
  <si>
    <t>A1KBEM</t>
  </si>
  <si>
    <t>PHFFAEB:LX</t>
  </si>
  <si>
    <t>LU0872914485</t>
  </si>
  <si>
    <t>A1KBEN</t>
  </si>
  <si>
    <t>PHFFAEC:LX</t>
  </si>
  <si>
    <t>PHDCONC:LX</t>
  </si>
  <si>
    <t>Auflegung</t>
  </si>
  <si>
    <t>PHDCOND:LX</t>
  </si>
  <si>
    <t>PHAIBLE:LX</t>
  </si>
  <si>
    <t>LU0948466098</t>
  </si>
  <si>
    <t>A1W1QC</t>
  </si>
  <si>
    <t>LU0948471684</t>
  </si>
  <si>
    <t>A1W1QD</t>
  </si>
  <si>
    <t>LU0948460133</t>
  </si>
  <si>
    <t>A1W1QB</t>
  </si>
  <si>
    <t>LU0948477962</t>
  </si>
  <si>
    <t>A1W1QE</t>
  </si>
  <si>
    <t>PHFFADI:LX</t>
  </si>
  <si>
    <t>Ausschüttend (jährlich)</t>
  </si>
  <si>
    <t xml:space="preserve">IPConcept (Luxemburg) S.A. </t>
  </si>
  <si>
    <t>Verwaltungs-gesellschaft</t>
  </si>
  <si>
    <t>Verwaltung</t>
  </si>
  <si>
    <t>EUR 5 Mio.</t>
  </si>
  <si>
    <t>LU0996527213</t>
  </si>
  <si>
    <t>PHAIBLF:LX</t>
  </si>
  <si>
    <t>A1W82T</t>
  </si>
  <si>
    <t>A0MN92</t>
  </si>
  <si>
    <t>PHAIBLB:LX</t>
  </si>
  <si>
    <t>LU0295585821</t>
  </si>
  <si>
    <t>14:00 Uhr</t>
  </si>
  <si>
    <t>Ertragsverwendung</t>
  </si>
  <si>
    <t>LU / DE / AT / CH</t>
  </si>
  <si>
    <t>Valoren (CH)</t>
  </si>
  <si>
    <t>Fondsmanagement</t>
  </si>
  <si>
    <t>Fondsmanager</t>
  </si>
  <si>
    <t>(geschlossen für neue Investoren)</t>
  </si>
  <si>
    <r>
      <t xml:space="preserve">PHAIDROS FUNDS CONSERVATIVE </t>
    </r>
    <r>
      <rPr>
        <b/>
        <sz val="14"/>
        <color theme="0"/>
        <rFont val="Arial"/>
        <family val="2"/>
      </rPr>
      <t>A</t>
    </r>
  </si>
  <si>
    <r>
      <t xml:space="preserve">PHAIDROS FUNDS CONSERVATIVE </t>
    </r>
    <r>
      <rPr>
        <b/>
        <sz val="14"/>
        <color theme="0"/>
        <rFont val="Arial"/>
        <family val="2"/>
      </rPr>
      <t>B</t>
    </r>
  </si>
  <si>
    <r>
      <t xml:space="preserve">PHAIDROS FUNDS CONSERVATIVE </t>
    </r>
    <r>
      <rPr>
        <b/>
        <sz val="14"/>
        <color theme="0"/>
        <rFont val="Arial"/>
        <family val="2"/>
      </rPr>
      <t>C</t>
    </r>
  </si>
  <si>
    <r>
      <t xml:space="preserve">PHAIDROS FUNDS CONSERVATIVE </t>
    </r>
    <r>
      <rPr>
        <b/>
        <sz val="14"/>
        <color theme="0"/>
        <rFont val="Arial"/>
        <family val="2"/>
      </rPr>
      <t>D</t>
    </r>
  </si>
  <si>
    <r>
      <t xml:space="preserve">PHAIDROS FUNDS BALANCED </t>
    </r>
    <r>
      <rPr>
        <b/>
        <sz val="14"/>
        <color theme="0"/>
        <rFont val="Arial"/>
        <family val="2"/>
      </rPr>
      <t>A</t>
    </r>
  </si>
  <si>
    <r>
      <t xml:space="preserve">PHAIDROS FUNDS BALANCED </t>
    </r>
    <r>
      <rPr>
        <b/>
        <sz val="14"/>
        <color theme="0"/>
        <rFont val="Arial"/>
        <family val="2"/>
      </rPr>
      <t>C</t>
    </r>
  </si>
  <si>
    <r>
      <t xml:space="preserve">PHAIDROS FUNDS BALANCED </t>
    </r>
    <r>
      <rPr>
        <b/>
        <sz val="14"/>
        <color theme="0"/>
        <rFont val="Arial"/>
        <family val="2"/>
      </rPr>
      <t>D</t>
    </r>
  </si>
  <si>
    <r>
      <t xml:space="preserve">PHAIDROS FUNDS BALANCED </t>
    </r>
    <r>
      <rPr>
        <b/>
        <sz val="14"/>
        <color theme="0"/>
        <rFont val="Arial"/>
        <family val="2"/>
      </rPr>
      <t>E</t>
    </r>
  </si>
  <si>
    <r>
      <t xml:space="preserve">PHAIDROS FUNDS BALANCED </t>
    </r>
    <r>
      <rPr>
        <b/>
        <sz val="14"/>
        <color theme="0"/>
        <rFont val="Arial"/>
        <family val="2"/>
      </rPr>
      <t>F</t>
    </r>
  </si>
  <si>
    <t>Aktienanteil</t>
  </si>
  <si>
    <t>0 bis 30%</t>
  </si>
  <si>
    <t>25 bis 75%</t>
  </si>
  <si>
    <t>LU1640794902</t>
  </si>
  <si>
    <t>A2DT0K</t>
  </si>
  <si>
    <r>
      <t xml:space="preserve">PHAIDROS FUNDS SCHUMPETER AKTIEN </t>
    </r>
    <r>
      <rPr>
        <b/>
        <sz val="14"/>
        <color theme="0"/>
        <rFont val="Arial"/>
        <family val="2"/>
      </rPr>
      <t>A</t>
    </r>
  </si>
  <si>
    <r>
      <t xml:space="preserve">PHAIDROS FUNDS SCHUMPETER AKTIEN </t>
    </r>
    <r>
      <rPr>
        <b/>
        <sz val="14"/>
        <color theme="0"/>
        <rFont val="Arial"/>
        <family val="2"/>
      </rPr>
      <t>B</t>
    </r>
  </si>
  <si>
    <r>
      <t xml:space="preserve">PHAIDROS FUNDS SCHUMPETER AKTIEN </t>
    </r>
    <r>
      <rPr>
        <b/>
        <sz val="14"/>
        <color theme="0"/>
        <rFont val="Arial"/>
        <family val="2"/>
      </rPr>
      <t>C</t>
    </r>
  </si>
  <si>
    <r>
      <t xml:space="preserve">PHAIDROS FUNDS SCHUMPETER AKTIEN </t>
    </r>
    <r>
      <rPr>
        <b/>
        <sz val="14"/>
        <color theme="0"/>
        <rFont val="Arial"/>
        <family val="2"/>
      </rPr>
      <t>D</t>
    </r>
  </si>
  <si>
    <r>
      <t xml:space="preserve">PHAIDROS FUNDS SCHUMPETER AKTIEN </t>
    </r>
    <r>
      <rPr>
        <b/>
        <sz val="14"/>
        <color theme="0"/>
        <rFont val="Arial"/>
        <family val="2"/>
      </rPr>
      <t>E</t>
    </r>
  </si>
  <si>
    <t>LU1877914132</t>
  </si>
  <si>
    <t>LU1877914215</t>
  </si>
  <si>
    <t>LU1877914306</t>
  </si>
  <si>
    <t>LU1877914488</t>
  </si>
  <si>
    <t>LU1877914561</t>
  </si>
  <si>
    <t>LU1877914645</t>
  </si>
  <si>
    <t>LU1877914728</t>
  </si>
  <si>
    <t>A2N5FS</t>
  </si>
  <si>
    <t>A2N5FT</t>
  </si>
  <si>
    <t>A2N5FU</t>
  </si>
  <si>
    <t>A2N5FV</t>
  </si>
  <si>
    <t>A2N5FW</t>
  </si>
  <si>
    <t>A2N5FX</t>
  </si>
  <si>
    <t>A2N5FY</t>
  </si>
  <si>
    <t xml:space="preserve">Performance Fee </t>
  </si>
  <si>
    <t>51 bis 100%</t>
  </si>
  <si>
    <t>Verwaltungs-gebühren-Gesamtkosten</t>
  </si>
  <si>
    <t>BEZEICHNUNG / ANTEILSKLASSE</t>
  </si>
  <si>
    <t>PHFFAEE:LX</t>
  </si>
  <si>
    <t>PHSCAKC:LX</t>
  </si>
  <si>
    <t>PHSCAKD:LX</t>
  </si>
  <si>
    <t>PHSCAKB:LX</t>
  </si>
  <si>
    <t>PHSCAKA:LX</t>
  </si>
  <si>
    <t>PHSCAKE:LX</t>
  </si>
  <si>
    <t>PHSCAVI:LX</t>
  </si>
  <si>
    <t>PHSCAVR:LX</t>
  </si>
  <si>
    <t>EUR 100,-</t>
  </si>
  <si>
    <r>
      <t xml:space="preserve">PHAIDROS FUNDS BALANCED </t>
    </r>
    <r>
      <rPr>
        <b/>
        <sz val="14"/>
        <color theme="0"/>
        <rFont val="Arial"/>
        <family val="2"/>
      </rPr>
      <t>G</t>
    </r>
  </si>
  <si>
    <r>
      <t xml:space="preserve">PHAIDROS FUNDS BALANCED </t>
    </r>
    <r>
      <rPr>
        <b/>
        <sz val="14"/>
        <color theme="0"/>
        <rFont val="Arial"/>
        <family val="2"/>
      </rPr>
      <t>H</t>
    </r>
  </si>
  <si>
    <t>LU1984478625</t>
  </si>
  <si>
    <t>LU1984479276</t>
  </si>
  <si>
    <t>A2QSNH</t>
  </si>
  <si>
    <t>A2QSNJ</t>
  </si>
  <si>
    <t>PHAIBLG:LX</t>
  </si>
  <si>
    <t>PHAIBLH:LX</t>
  </si>
  <si>
    <t>Verwahrstelle</t>
  </si>
  <si>
    <t>Zentralregister</t>
  </si>
  <si>
    <t>Taxe d'abonemment</t>
  </si>
  <si>
    <t>10,00% des absoluten Netto-Vermögenszuwachses mit High Water Mark</t>
  </si>
  <si>
    <t>12,50% des absoluten Netto-Vermögenszuwachses mit High Water Mark</t>
  </si>
  <si>
    <t>5,00% des absoluten Netto-Vermögenszuwachses mit High Water Mark</t>
  </si>
  <si>
    <t>www.eybwallwitz.de</t>
  </si>
  <si>
    <r>
      <t xml:space="preserve">PHAIDROS FUNDS BALANCED </t>
    </r>
    <r>
      <rPr>
        <b/>
        <sz val="14"/>
        <color theme="0"/>
        <rFont val="Arial"/>
        <family val="2"/>
      </rPr>
      <t>I</t>
    </r>
  </si>
  <si>
    <t>LU2301144981</t>
  </si>
  <si>
    <t>A2QN79</t>
  </si>
  <si>
    <t>Keiner</t>
  </si>
  <si>
    <t xml:space="preserve">PHPFBIE:LX </t>
  </si>
  <si>
    <t>LU0872913917</t>
  </si>
  <si>
    <t>A1KBEL</t>
  </si>
  <si>
    <t>PHFFAEA:LX</t>
  </si>
  <si>
    <t>Staats-, Unternehmens- und Wandelanleihen, Aktien, REITS, Rohstoffe und CO2 Zertifikate</t>
  </si>
  <si>
    <r>
      <t xml:space="preserve">PHAIDROS FUNDS BALANCED </t>
    </r>
    <r>
      <rPr>
        <b/>
        <sz val="14"/>
        <color theme="0"/>
        <rFont val="Arial"/>
        <family val="2"/>
      </rPr>
      <t>B</t>
    </r>
    <r>
      <rPr>
        <sz val="10"/>
        <color theme="0"/>
        <rFont val="Arial"/>
        <family val="2"/>
      </rPr>
      <t>*</t>
    </r>
  </si>
  <si>
    <r>
      <t xml:space="preserve">PHAIDROS FUNDS SCHUMPETER AKTIEN </t>
    </r>
    <r>
      <rPr>
        <b/>
        <sz val="14"/>
        <color theme="0"/>
        <rFont val="Arial"/>
        <family val="2"/>
      </rPr>
      <t>VI</t>
    </r>
    <r>
      <rPr>
        <sz val="10"/>
        <color theme="0"/>
        <rFont val="Arial"/>
        <family val="2"/>
      </rPr>
      <t>**</t>
    </r>
  </si>
  <si>
    <r>
      <t xml:space="preserve">PHAIDROS FUNDS SCHUMPETER AKTIEN </t>
    </r>
    <r>
      <rPr>
        <b/>
        <sz val="14"/>
        <color theme="0"/>
        <rFont val="Arial"/>
        <family val="2"/>
      </rPr>
      <t>VR</t>
    </r>
    <r>
      <rPr>
        <sz val="10"/>
        <color theme="0"/>
        <rFont val="Arial"/>
        <family val="2"/>
      </rPr>
      <t>**</t>
    </r>
  </si>
  <si>
    <t>Laufende Kosten
(GJ 2022/2023)</t>
  </si>
  <si>
    <t>Performance Fee
(GJ 2022/2023)</t>
  </si>
  <si>
    <t>Globale Unternehmens- Staats-, Wandel- und Nachranganleihen</t>
  </si>
  <si>
    <t>Globale Aktien</t>
  </si>
  <si>
    <t>EUR 2 Mio.</t>
  </si>
  <si>
    <t>OGAW (FCP)</t>
  </si>
  <si>
    <r>
      <t xml:space="preserve">PHAIDROS FUNDS CONSERVATIVE </t>
    </r>
    <r>
      <rPr>
        <b/>
        <sz val="14"/>
        <color theme="0"/>
        <rFont val="Arial"/>
        <family val="2"/>
      </rPr>
      <t>E</t>
    </r>
  </si>
  <si>
    <t>10,00% des Netto-Vermögenszuwachses über 4% (Hurdle Rate) mit High Water Mark</t>
  </si>
  <si>
    <r>
      <t xml:space="preserve">PHAIDROS FUNDS KAIROS ANLEIHEN </t>
    </r>
    <r>
      <rPr>
        <b/>
        <sz val="14"/>
        <color theme="0"/>
        <rFont val="Arial"/>
        <family val="2"/>
      </rPr>
      <t>A</t>
    </r>
    <r>
      <rPr>
        <sz val="10"/>
        <color theme="0"/>
        <rFont val="Arial"/>
        <family val="2"/>
      </rPr>
      <t>***</t>
    </r>
  </si>
  <si>
    <r>
      <t xml:space="preserve">PHAIDROS FUNDS  KAIROS ANLEIHEN </t>
    </r>
    <r>
      <rPr>
        <b/>
        <sz val="14"/>
        <color theme="0"/>
        <rFont val="Arial"/>
        <family val="2"/>
      </rPr>
      <t>B</t>
    </r>
    <r>
      <rPr>
        <sz val="10"/>
        <color theme="0"/>
        <rFont val="Arial"/>
        <family val="2"/>
      </rPr>
      <t>***</t>
    </r>
  </si>
  <si>
    <r>
      <t xml:space="preserve">PHAIDROS FUNDS  KAIROS ANLEIHEN </t>
    </r>
    <r>
      <rPr>
        <b/>
        <sz val="14"/>
        <color theme="0"/>
        <rFont val="Arial"/>
        <family val="2"/>
      </rPr>
      <t>C***</t>
    </r>
  </si>
  <si>
    <r>
      <t xml:space="preserve">PHAIDROS FUNDS  KAIROS ANLEIHEN </t>
    </r>
    <r>
      <rPr>
        <b/>
        <sz val="14"/>
        <color theme="0"/>
        <rFont val="Arial"/>
        <family val="2"/>
      </rPr>
      <t>D***</t>
    </r>
  </si>
  <si>
    <r>
      <t xml:space="preserve">PHAIDROS FUNDS  KAIROS ANLEIHEN </t>
    </r>
    <r>
      <rPr>
        <b/>
        <sz val="14"/>
        <color theme="0"/>
        <rFont val="Arial"/>
        <family val="2"/>
      </rPr>
      <t>E</t>
    </r>
    <r>
      <rPr>
        <sz val="10"/>
        <color theme="0"/>
        <rFont val="Arial"/>
        <family val="2"/>
      </rPr>
      <t>***</t>
    </r>
  </si>
  <si>
    <t>LU2772274952</t>
  </si>
  <si>
    <t>A407HP</t>
  </si>
  <si>
    <t>PHDCONF:LX</t>
  </si>
  <si>
    <t>EUR 3 Mio.</t>
  </si>
  <si>
    <t>* Ausschließlich für Seed Money-Partner zugänglich
** Ausschließlich für Kunden der VALEXX AG zugänglich
*** Namens- und Strategieumstellung von Fallen Angels zu Kairos Anleihen am 2. Mai 2024</t>
  </si>
  <si>
    <t>10,00% des absoluten Netto-Vermögenszuwachses mit High Water Mark (bis einschließlich GJ 2023/2024)
Keine
(ab dem GJ 2024/2025)</t>
  </si>
  <si>
    <t>T+1</t>
  </si>
  <si>
    <t>T+2</t>
  </si>
  <si>
    <t xml:space="preserve">
1,77%
1,42%
(Schätzung für das GJ 2024/2025)
</t>
  </si>
  <si>
    <t>1,21%
1,06%
(Schätzung für das GJ 2024/2025)</t>
  </si>
  <si>
    <t>1,10%
(Schätzung für das GJ 2024/2025)</t>
  </si>
  <si>
    <t>1,76%
1,41%
(Schätzung für das GJ 2024/2025)</t>
  </si>
  <si>
    <t>1,06%
0,91%
(Schätzung für das GJ 2024/2025)</t>
  </si>
  <si>
    <t>Eyb &amp; Wallwitz Vermögensmanagement GmbH
Kettenhofweg 25
60325 Frankfurt am Main
Tel.: +49 69 2731148-00 
E-Mail: sales@eybwallwitz.de</t>
  </si>
  <si>
    <t>Kontaktdaten - Vertriebsstelle</t>
  </si>
  <si>
    <t>0,00%
Keine
(ab dem GJ 2024/2025)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</si>
</sst>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sz val="8"/>
      <name val="Calibri"/>
      <family val="2"/>
      <scheme val="minor"/>
    </font>
    <font>
      <sz val="11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A89172"/>
        <bgColor indexed="64"/>
      </patternFill>
    </fill>
    <fill>
      <patternFill patternType="solid">
        <fgColor rgb="FF617974"/>
        <bgColor indexed="64"/>
      </patternFill>
    </fill>
    <fill>
      <patternFill patternType="solid">
        <fgColor rgb="FFACA77C"/>
        <bgColor indexed="64"/>
      </patternFill>
    </fill>
    <fill>
      <patternFill patternType="solid">
        <fgColor rgb="FFB9582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0" fontId="7" fillId="0" borderId="0"/>
  </cellStyleXfs>
  <cellXfs count="46">
    <xf numFmtId="0" fontId="0" fillId="0" borderId="0" xfId="0"/>
    <xf numFmtId="0" fontId="1" fillId="0" borderId="1" xfId="0" applyFont="1" applyBorder="1" applyAlignment="1">
      <alignment horizontal="left" vertical="center" indent="1"/>
    </xf>
    <xf numFmtId="0" fontId="1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indent="1"/>
    </xf>
    <xf numFmtId="0" fontId="1" fillId="0" borderId="2" xfId="0" applyFont="1" applyBorder="1" applyAlignment="1">
      <alignment horizontal="left" vertical="center" indent="1"/>
    </xf>
    <xf numFmtId="0" fontId="2" fillId="2" borderId="4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indent="1"/>
    </xf>
    <xf numFmtId="0" fontId="1" fillId="2" borderId="4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indent="1"/>
    </xf>
    <xf numFmtId="0" fontId="3" fillId="3" borderId="4" xfId="0" applyFont="1" applyFill="1" applyBorder="1" applyAlignment="1">
      <alignment horizontal="left" vertical="center" wrapText="1" indent="1"/>
    </xf>
    <xf numFmtId="14" fontId="3" fillId="3" borderId="4" xfId="0" applyNumberFormat="1" applyFont="1" applyFill="1" applyBorder="1" applyAlignment="1">
      <alignment horizontal="left" vertical="center" wrapText="1" indent="1"/>
    </xf>
    <xf numFmtId="164" fontId="3" fillId="3" borderId="4" xfId="0" applyNumberFormat="1" applyFont="1" applyFill="1" applyBorder="1" applyAlignment="1">
      <alignment horizontal="left" vertical="center" wrapText="1" indent="1"/>
    </xf>
    <xf numFmtId="9" fontId="3" fillId="3" borderId="4" xfId="0" applyNumberFormat="1" applyFont="1" applyFill="1" applyBorder="1" applyAlignment="1">
      <alignment horizontal="left" vertical="center" wrapText="1" indent="1"/>
    </xf>
    <xf numFmtId="0" fontId="3" fillId="3" borderId="4" xfId="0" applyFont="1" applyFill="1" applyBorder="1" applyAlignment="1">
      <alignment horizontal="left" vertical="center" indent="1"/>
    </xf>
    <xf numFmtId="0" fontId="3" fillId="4" borderId="4" xfId="0" applyFont="1" applyFill="1" applyBorder="1" applyAlignment="1">
      <alignment horizontal="left" vertical="center" wrapText="1" indent="1"/>
    </xf>
    <xf numFmtId="14" fontId="3" fillId="4" borderId="4" xfId="0" applyNumberFormat="1" applyFont="1" applyFill="1" applyBorder="1" applyAlignment="1">
      <alignment horizontal="left" vertical="center" wrapText="1" indent="1"/>
    </xf>
    <xf numFmtId="164" fontId="3" fillId="4" borderId="4" xfId="0" applyNumberFormat="1" applyFont="1" applyFill="1" applyBorder="1" applyAlignment="1">
      <alignment horizontal="left" vertical="center" wrapText="1" indent="1"/>
    </xf>
    <xf numFmtId="9" fontId="3" fillId="4" borderId="4" xfId="0" applyNumberFormat="1" applyFont="1" applyFill="1" applyBorder="1" applyAlignment="1">
      <alignment horizontal="left" vertical="center" wrapText="1" indent="1"/>
    </xf>
    <xf numFmtId="0" fontId="3" fillId="4" borderId="4" xfId="0" applyFont="1" applyFill="1" applyBorder="1" applyAlignment="1">
      <alignment horizontal="left" vertical="center" indent="1"/>
    </xf>
    <xf numFmtId="0" fontId="3" fillId="5" borderId="4" xfId="0" applyFont="1" applyFill="1" applyBorder="1" applyAlignment="1">
      <alignment horizontal="left" vertical="center" wrapText="1" indent="1"/>
    </xf>
    <xf numFmtId="14" fontId="3" fillId="5" borderId="4" xfId="0" applyNumberFormat="1" applyFont="1" applyFill="1" applyBorder="1" applyAlignment="1">
      <alignment horizontal="left" vertical="center" wrapText="1" indent="1"/>
    </xf>
    <xf numFmtId="164" fontId="3" fillId="5" borderId="4" xfId="0" applyNumberFormat="1" applyFont="1" applyFill="1" applyBorder="1" applyAlignment="1">
      <alignment horizontal="left" vertical="center" wrapText="1" indent="1"/>
    </xf>
    <xf numFmtId="9" fontId="3" fillId="5" borderId="4" xfId="0" applyNumberFormat="1" applyFont="1" applyFill="1" applyBorder="1" applyAlignment="1">
      <alignment horizontal="left" vertical="center" wrapText="1" indent="1"/>
    </xf>
    <xf numFmtId="0" fontId="3" fillId="5" borderId="4" xfId="0" applyFont="1" applyFill="1" applyBorder="1" applyAlignment="1">
      <alignment horizontal="left" vertical="center" indent="1"/>
    </xf>
    <xf numFmtId="0" fontId="3" fillId="6" borderId="4" xfId="0" applyFont="1" applyFill="1" applyBorder="1" applyAlignment="1">
      <alignment horizontal="left" vertical="center" wrapText="1" indent="1"/>
    </xf>
    <xf numFmtId="14" fontId="3" fillId="6" borderId="4" xfId="0" applyNumberFormat="1" applyFont="1" applyFill="1" applyBorder="1" applyAlignment="1">
      <alignment horizontal="left" vertical="center" wrapText="1" indent="1"/>
    </xf>
    <xf numFmtId="164" fontId="3" fillId="6" borderId="4" xfId="0" applyNumberFormat="1" applyFont="1" applyFill="1" applyBorder="1" applyAlignment="1">
      <alignment horizontal="left" vertical="center" wrapText="1" indent="1"/>
    </xf>
    <xf numFmtId="9" fontId="3" fillId="6" borderId="4" xfId="0" applyNumberFormat="1" applyFont="1" applyFill="1" applyBorder="1" applyAlignment="1">
      <alignment horizontal="left" vertical="center" wrapText="1" indent="1"/>
    </xf>
    <xf numFmtId="0" fontId="3" fillId="6" borderId="4" xfId="0" applyFont="1" applyFill="1" applyBorder="1" applyAlignment="1">
      <alignment horizontal="left" vertical="center" indent="1"/>
    </xf>
    <xf numFmtId="10" fontId="3" fillId="6" borderId="4" xfId="0" applyNumberFormat="1" applyFont="1" applyFill="1" applyBorder="1" applyAlignment="1">
      <alignment horizontal="left" vertical="center" wrapText="1" indent="1"/>
    </xf>
    <xf numFmtId="10" fontId="3" fillId="3" borderId="4" xfId="0" applyNumberFormat="1" applyFont="1" applyFill="1" applyBorder="1" applyAlignment="1">
      <alignment horizontal="left" vertical="center" wrapText="1" indent="1"/>
    </xf>
    <xf numFmtId="10" fontId="3" fillId="4" borderId="4" xfId="0" applyNumberFormat="1" applyFont="1" applyFill="1" applyBorder="1" applyAlignment="1">
      <alignment horizontal="left" vertical="center" wrapText="1" indent="1"/>
    </xf>
    <xf numFmtId="10" fontId="3" fillId="5" borderId="4" xfId="0" applyNumberFormat="1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2" fillId="7" borderId="0" xfId="0" applyFont="1" applyFill="1" applyAlignment="1">
      <alignment horizontal="left" vertical="center" indent="1"/>
    </xf>
    <xf numFmtId="0" fontId="3" fillId="7" borderId="0" xfId="0" applyFont="1" applyFill="1" applyAlignment="1">
      <alignment horizontal="left" vertical="center" indent="1"/>
    </xf>
    <xf numFmtId="0" fontId="1" fillId="7" borderId="0" xfId="0" applyFont="1" applyFill="1" applyAlignment="1">
      <alignment horizontal="left" vertical="center" indent="1"/>
    </xf>
    <xf numFmtId="0" fontId="1" fillId="7" borderId="1" xfId="0" applyFont="1" applyFill="1" applyBorder="1" applyAlignment="1">
      <alignment horizontal="left" vertical="center" indent="1"/>
    </xf>
    <xf numFmtId="0" fontId="1" fillId="7" borderId="3" xfId="0" applyFont="1" applyFill="1" applyBorder="1" applyAlignment="1">
      <alignment horizontal="left" vertical="center" indent="1"/>
    </xf>
    <xf numFmtId="0" fontId="1" fillId="7" borderId="2" xfId="0" applyFont="1" applyFill="1" applyBorder="1" applyAlignment="1">
      <alignment horizontal="left" vertical="center" indent="1"/>
    </xf>
    <xf numFmtId="49" fontId="1" fillId="2" borderId="4" xfId="0" applyNumberFormat="1" applyFont="1" applyFill="1" applyBorder="1" applyAlignment="1">
      <alignment horizontal="left" vertical="center" wrapText="1" indent="1"/>
    </xf>
    <xf numFmtId="0" fontId="4" fillId="2" borderId="4" xfId="0" applyFont="1" applyFill="1" applyBorder="1" applyAlignment="1">
      <alignment horizontal="left" vertical="center" wrapText="1" indent="1"/>
    </xf>
    <xf numFmtId="0" fontId="2" fillId="2" borderId="4" xfId="0" applyFont="1" applyFill="1" applyBorder="1" applyAlignment="1">
      <alignment horizontal="left" vertical="center" wrapText="1" indent="1"/>
    </xf>
    <xf numFmtId="0" fontId="1" fillId="2" borderId="5" xfId="0" applyFont="1" applyFill="1" applyBorder="1" applyAlignment="1">
      <alignment horizontal="left" vertical="center" wrapText="1" indent="1"/>
    </xf>
    <xf numFmtId="0" fontId="1" fillId="2" borderId="6" xfId="0" applyFont="1" applyFill="1" applyBorder="1" applyAlignment="1">
      <alignment horizontal="left" vertical="center" wrapText="1" indent="1"/>
    </xf>
    <xf numFmtId="0" fontId="1" fillId="2" borderId="7" xfId="0" applyFont="1" applyFill="1" applyBorder="1" applyAlignment="1">
      <alignment horizontal="left" vertical="center" wrapText="1" indent="1"/>
    </xf>
  </cellXfs>
  <cellStyles count="2">
    <cellStyle name="Standard" xfId="0" builtinId="0"/>
    <cellStyle name="Standard 2" xfId="1" xr:uid="{4936AA39-D03E-4248-A617-6EAEA810DFA7}"/>
  </cellStyles>
  <dxfs count="0"/>
  <tableStyles count="0" defaultTableStyle="TableStyleMedium9" defaultPivotStyle="PivotStyleLight16"/>
  <colors>
    <mruColors>
      <color rgb="FF0E6789"/>
      <color rgb="FFB95823"/>
      <color rgb="FFACA77C"/>
      <color rgb="FF617974"/>
      <color rgb="FFA89172"/>
      <color rgb="FF166788"/>
      <color rgb="FF974706"/>
      <color rgb="FF8C9A36"/>
      <color rgb="FF52765B"/>
      <color rgb="FFCC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P195"/>
  <sheetViews>
    <sheetView showGridLines="0"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baseColWidth="10" defaultColWidth="11.42578125" defaultRowHeight="12.75" x14ac:dyDescent="0.25"/>
  <cols>
    <col min="1" max="1" width="79.7109375" style="1" customWidth="1"/>
    <col min="2" max="2" width="15.7109375" style="1" customWidth="1"/>
    <col min="3" max="3" width="11.42578125" style="1"/>
    <col min="4" max="6" width="15.140625" style="1" customWidth="1"/>
    <col min="7" max="7" width="11.140625" style="1" customWidth="1"/>
    <col min="8" max="8" width="10.5703125" style="1" customWidth="1"/>
    <col min="9" max="9" width="21" style="1" customWidth="1"/>
    <col min="10" max="10" width="16.5703125" style="1" customWidth="1"/>
    <col min="11" max="11" width="20.28515625" style="1" customWidth="1"/>
    <col min="12" max="12" width="5" style="1" customWidth="1"/>
    <col min="13" max="13" width="16.42578125" style="1" customWidth="1"/>
    <col min="14" max="14" width="15.42578125" style="1" customWidth="1"/>
    <col min="15" max="15" width="14.28515625" style="1" customWidth="1"/>
    <col min="16" max="16" width="17.42578125" style="1" customWidth="1"/>
    <col min="17" max="17" width="11.42578125" style="1"/>
    <col min="18" max="18" width="18.85546875" style="1" customWidth="1"/>
    <col min="19" max="19" width="20.140625" style="1" customWidth="1"/>
    <col min="20" max="20" width="18.140625" style="1" customWidth="1"/>
    <col min="21" max="21" width="20.85546875" style="1" customWidth="1"/>
    <col min="22" max="22" width="15.5703125" style="1" customWidth="1"/>
    <col min="23" max="25" width="16.5703125" style="1" customWidth="1"/>
    <col min="26" max="26" width="22.85546875" style="1" customWidth="1"/>
    <col min="27" max="27" width="17.140625" style="1" customWidth="1"/>
    <col min="28" max="28" width="39.85546875" style="1" customWidth="1"/>
    <col min="29" max="29" width="31.28515625" style="1" customWidth="1"/>
    <col min="30" max="30" width="25.7109375" style="1" customWidth="1"/>
    <col min="31" max="31" width="24.42578125" style="1" customWidth="1"/>
    <col min="32" max="32" width="14" style="1" customWidth="1"/>
    <col min="33" max="33" width="30.28515625" style="1" customWidth="1"/>
    <col min="34" max="34" width="18.7109375" style="1" customWidth="1"/>
    <col min="35" max="35" width="22" style="1" customWidth="1"/>
    <col min="36" max="36" width="16.42578125" style="1" customWidth="1"/>
    <col min="37" max="37" width="24.5703125" style="4" customWidth="1"/>
    <col min="38" max="38" width="11.42578125" style="1"/>
    <col min="39" max="39" width="11.42578125" style="38"/>
    <col min="40" max="67" width="11.42578125" style="37"/>
    <col min="68" max="68" width="11.42578125" style="39"/>
    <col min="69" max="16384" width="11.42578125" style="36"/>
  </cols>
  <sheetData>
    <row r="1" spans="1:38" s="34" customFormat="1" ht="50.65" customHeight="1" x14ac:dyDescent="0.25">
      <c r="A1" s="5" t="s">
        <v>119</v>
      </c>
      <c r="B1" s="5" t="s">
        <v>0</v>
      </c>
      <c r="C1" s="5" t="s">
        <v>1</v>
      </c>
      <c r="D1" s="5" t="s">
        <v>2</v>
      </c>
      <c r="E1" s="5" t="s">
        <v>79</v>
      </c>
      <c r="F1" s="5" t="s">
        <v>53</v>
      </c>
      <c r="G1" s="5" t="s">
        <v>24</v>
      </c>
      <c r="H1" s="5" t="s">
        <v>25</v>
      </c>
      <c r="I1" s="5" t="s">
        <v>26</v>
      </c>
      <c r="J1" s="5" t="s">
        <v>27</v>
      </c>
      <c r="K1" s="5" t="s">
        <v>77</v>
      </c>
      <c r="L1" s="5"/>
      <c r="M1" s="5" t="s">
        <v>29</v>
      </c>
      <c r="N1" s="5" t="s">
        <v>31</v>
      </c>
      <c r="O1" s="5" t="s">
        <v>33</v>
      </c>
      <c r="P1" s="5" t="s">
        <v>34</v>
      </c>
      <c r="Q1" s="5" t="s">
        <v>17</v>
      </c>
      <c r="R1" s="5" t="s">
        <v>35</v>
      </c>
      <c r="S1" s="5" t="s">
        <v>37</v>
      </c>
      <c r="T1" s="5" t="s">
        <v>38</v>
      </c>
      <c r="U1" s="5" t="s">
        <v>80</v>
      </c>
      <c r="V1" s="5" t="s">
        <v>68</v>
      </c>
      <c r="W1" s="5" t="s">
        <v>137</v>
      </c>
      <c r="X1" s="5" t="s">
        <v>138</v>
      </c>
      <c r="Y1" s="5" t="s">
        <v>139</v>
      </c>
      <c r="Z1" s="5" t="s">
        <v>40</v>
      </c>
      <c r="AA1" s="5" t="s">
        <v>118</v>
      </c>
      <c r="AB1" s="5" t="s">
        <v>116</v>
      </c>
      <c r="AC1" s="5" t="s">
        <v>156</v>
      </c>
      <c r="AD1" s="5" t="s">
        <v>157</v>
      </c>
      <c r="AE1" s="5" t="s">
        <v>41</v>
      </c>
      <c r="AF1" s="5" t="s">
        <v>92</v>
      </c>
      <c r="AG1" s="5" t="s">
        <v>81</v>
      </c>
      <c r="AH1" s="5" t="s">
        <v>67</v>
      </c>
      <c r="AI1" s="5" t="s">
        <v>39</v>
      </c>
      <c r="AJ1" s="5" t="s">
        <v>42</v>
      </c>
      <c r="AK1" s="5" t="s">
        <v>22</v>
      </c>
      <c r="AL1" s="6"/>
    </row>
    <row r="2" spans="1:38" s="35" customFormat="1" ht="73.900000000000006" customHeight="1" x14ac:dyDescent="0.25">
      <c r="A2" s="14" t="s">
        <v>87</v>
      </c>
      <c r="B2" s="14" t="s">
        <v>5</v>
      </c>
      <c r="C2" s="14" t="s">
        <v>9</v>
      </c>
      <c r="D2" s="14" t="s">
        <v>13</v>
      </c>
      <c r="E2" s="14">
        <v>3058603</v>
      </c>
      <c r="F2" s="15">
        <v>39192</v>
      </c>
      <c r="G2" s="14" t="s">
        <v>15</v>
      </c>
      <c r="H2" s="14" t="s">
        <v>16</v>
      </c>
      <c r="I2" s="14" t="s">
        <v>78</v>
      </c>
      <c r="J2" s="14" t="s">
        <v>161</v>
      </c>
      <c r="K2" s="14" t="s">
        <v>28</v>
      </c>
      <c r="L2" s="14"/>
      <c r="M2" s="14" t="s">
        <v>30</v>
      </c>
      <c r="N2" s="14" t="s">
        <v>32</v>
      </c>
      <c r="O2" s="14" t="s">
        <v>76</v>
      </c>
      <c r="P2" s="14" t="s">
        <v>175</v>
      </c>
      <c r="Q2" s="14" t="s">
        <v>176</v>
      </c>
      <c r="R2" s="14" t="s">
        <v>36</v>
      </c>
      <c r="S2" s="14" t="s">
        <v>19</v>
      </c>
      <c r="T2" s="14" t="s">
        <v>36</v>
      </c>
      <c r="U2" s="16">
        <v>8.0000000000000002E-3</v>
      </c>
      <c r="V2" s="16">
        <v>4.6999999999999999E-4</v>
      </c>
      <c r="W2" s="16">
        <v>4.8000000000000001E-4</v>
      </c>
      <c r="X2" s="16">
        <v>1E-4</v>
      </c>
      <c r="Y2" s="16">
        <v>5.0000000000000001E-4</v>
      </c>
      <c r="Z2" s="16">
        <v>6.4999999999999997E-3</v>
      </c>
      <c r="AA2" s="16">
        <f t="shared" ref="AA2:AA7" si="0">SUM(U2:Z2)</f>
        <v>1.6049999999999998E-2</v>
      </c>
      <c r="AB2" s="16" t="s">
        <v>140</v>
      </c>
      <c r="AC2" s="31">
        <v>1.6799999999999999E-2</v>
      </c>
      <c r="AD2" s="31">
        <v>0</v>
      </c>
      <c r="AE2" s="14" t="s">
        <v>152</v>
      </c>
      <c r="AF2" s="17" t="s">
        <v>94</v>
      </c>
      <c r="AG2" s="14" t="s">
        <v>20</v>
      </c>
      <c r="AH2" s="14" t="s">
        <v>66</v>
      </c>
      <c r="AI2" s="14" t="s">
        <v>23</v>
      </c>
      <c r="AJ2" s="14" t="s">
        <v>21</v>
      </c>
      <c r="AK2" s="18" t="s">
        <v>143</v>
      </c>
      <c r="AL2" s="18"/>
    </row>
    <row r="3" spans="1:38" s="35" customFormat="1" ht="73.900000000000006" customHeight="1" x14ac:dyDescent="0.25">
      <c r="A3" s="14" t="s">
        <v>153</v>
      </c>
      <c r="B3" s="14" t="s">
        <v>75</v>
      </c>
      <c r="C3" s="14" t="s">
        <v>73</v>
      </c>
      <c r="D3" s="14" t="s">
        <v>74</v>
      </c>
      <c r="E3" s="14">
        <v>3058616</v>
      </c>
      <c r="F3" s="15">
        <v>39192</v>
      </c>
      <c r="G3" s="14" t="s">
        <v>15</v>
      </c>
      <c r="H3" s="14" t="s">
        <v>16</v>
      </c>
      <c r="I3" s="14" t="s">
        <v>78</v>
      </c>
      <c r="J3" s="14" t="s">
        <v>161</v>
      </c>
      <c r="K3" s="14" t="s">
        <v>65</v>
      </c>
      <c r="L3" s="14"/>
      <c r="M3" s="14" t="s">
        <v>30</v>
      </c>
      <c r="N3" s="14" t="s">
        <v>32</v>
      </c>
      <c r="O3" s="14" t="s">
        <v>76</v>
      </c>
      <c r="P3" s="14" t="s">
        <v>175</v>
      </c>
      <c r="Q3" s="14" t="s">
        <v>176</v>
      </c>
      <c r="R3" s="14" t="s">
        <v>82</v>
      </c>
      <c r="S3" s="17" t="s">
        <v>19</v>
      </c>
      <c r="T3" s="17" t="s">
        <v>36</v>
      </c>
      <c r="U3" s="16">
        <v>5.0000000000000001E-3</v>
      </c>
      <c r="V3" s="16">
        <v>4.6999999999999999E-4</v>
      </c>
      <c r="W3" s="16">
        <v>4.8000000000000001E-4</v>
      </c>
      <c r="X3" s="16">
        <v>1E-4</v>
      </c>
      <c r="Y3" s="16">
        <v>5.0000000000000001E-4</v>
      </c>
      <c r="Z3" s="16">
        <v>0</v>
      </c>
      <c r="AA3" s="16">
        <f t="shared" si="0"/>
        <v>6.5500000000000003E-3</v>
      </c>
      <c r="AB3" s="16" t="s">
        <v>141</v>
      </c>
      <c r="AC3" s="31">
        <v>7.3000000000000001E-3</v>
      </c>
      <c r="AD3" s="31">
        <v>0</v>
      </c>
      <c r="AE3" s="14" t="s">
        <v>152</v>
      </c>
      <c r="AF3" s="17" t="s">
        <v>94</v>
      </c>
      <c r="AG3" s="14" t="s">
        <v>20</v>
      </c>
      <c r="AH3" s="14" t="s">
        <v>66</v>
      </c>
      <c r="AI3" s="14" t="s">
        <v>23</v>
      </c>
      <c r="AJ3" s="14" t="s">
        <v>21</v>
      </c>
      <c r="AK3" s="18" t="s">
        <v>143</v>
      </c>
      <c r="AL3" s="18"/>
    </row>
    <row r="4" spans="1:38" s="35" customFormat="1" ht="73.900000000000006" customHeight="1" x14ac:dyDescent="0.25">
      <c r="A4" s="14" t="s">
        <v>88</v>
      </c>
      <c r="B4" s="14" t="s">
        <v>6</v>
      </c>
      <c r="C4" s="14" t="s">
        <v>10</v>
      </c>
      <c r="D4" s="14" t="s">
        <v>14</v>
      </c>
      <c r="E4" s="14">
        <v>10426620</v>
      </c>
      <c r="F4" s="15">
        <v>40081</v>
      </c>
      <c r="G4" s="14" t="s">
        <v>15</v>
      </c>
      <c r="H4" s="14" t="s">
        <v>16</v>
      </c>
      <c r="I4" s="14" t="s">
        <v>78</v>
      </c>
      <c r="J4" s="14" t="s">
        <v>161</v>
      </c>
      <c r="K4" s="14" t="s">
        <v>28</v>
      </c>
      <c r="L4" s="14"/>
      <c r="M4" s="14" t="s">
        <v>30</v>
      </c>
      <c r="N4" s="14" t="s">
        <v>32</v>
      </c>
      <c r="O4" s="14" t="s">
        <v>76</v>
      </c>
      <c r="P4" s="14" t="s">
        <v>175</v>
      </c>
      <c r="Q4" s="14" t="s">
        <v>176</v>
      </c>
      <c r="R4" s="14" t="s">
        <v>36</v>
      </c>
      <c r="S4" s="14" t="s">
        <v>36</v>
      </c>
      <c r="T4" s="14" t="s">
        <v>36</v>
      </c>
      <c r="U4" s="16">
        <v>8.0000000000000002E-3</v>
      </c>
      <c r="V4" s="16">
        <v>4.6999999999999999E-4</v>
      </c>
      <c r="W4" s="16">
        <v>4.8000000000000001E-4</v>
      </c>
      <c r="X4" s="16">
        <v>1E-4</v>
      </c>
      <c r="Y4" s="16">
        <v>5.0000000000000001E-4</v>
      </c>
      <c r="Z4" s="16">
        <v>0</v>
      </c>
      <c r="AA4" s="16">
        <f t="shared" si="0"/>
        <v>9.5499999999999995E-3</v>
      </c>
      <c r="AB4" s="16" t="s">
        <v>140</v>
      </c>
      <c r="AC4" s="31">
        <v>1.03E-2</v>
      </c>
      <c r="AD4" s="31">
        <v>0</v>
      </c>
      <c r="AE4" s="14" t="s">
        <v>152</v>
      </c>
      <c r="AF4" s="17" t="s">
        <v>94</v>
      </c>
      <c r="AG4" s="14" t="s">
        <v>20</v>
      </c>
      <c r="AH4" s="14" t="s">
        <v>66</v>
      </c>
      <c r="AI4" s="14" t="s">
        <v>23</v>
      </c>
      <c r="AJ4" s="14" t="s">
        <v>21</v>
      </c>
      <c r="AK4" s="18" t="s">
        <v>143</v>
      </c>
      <c r="AL4" s="18"/>
    </row>
    <row r="5" spans="1:38" s="35" customFormat="1" ht="73.900000000000006" customHeight="1" x14ac:dyDescent="0.25">
      <c r="A5" s="14" t="s">
        <v>89</v>
      </c>
      <c r="B5" s="14" t="s">
        <v>44</v>
      </c>
      <c r="C5" s="14" t="s">
        <v>45</v>
      </c>
      <c r="D5" s="14" t="s">
        <v>43</v>
      </c>
      <c r="E5" s="14">
        <v>18265503</v>
      </c>
      <c r="F5" s="15">
        <v>41009</v>
      </c>
      <c r="G5" s="14" t="s">
        <v>15</v>
      </c>
      <c r="H5" s="14" t="s">
        <v>16</v>
      </c>
      <c r="I5" s="14" t="s">
        <v>78</v>
      </c>
      <c r="J5" s="14" t="s">
        <v>161</v>
      </c>
      <c r="K5" s="14" t="s">
        <v>65</v>
      </c>
      <c r="L5" s="14"/>
      <c r="M5" s="14" t="s">
        <v>30</v>
      </c>
      <c r="N5" s="14" t="s">
        <v>32</v>
      </c>
      <c r="O5" s="14" t="s">
        <v>76</v>
      </c>
      <c r="P5" s="14" t="s">
        <v>175</v>
      </c>
      <c r="Q5" s="14" t="s">
        <v>176</v>
      </c>
      <c r="R5" s="14" t="s">
        <v>36</v>
      </c>
      <c r="S5" s="14" t="s">
        <v>19</v>
      </c>
      <c r="T5" s="14" t="s">
        <v>36</v>
      </c>
      <c r="U5" s="16">
        <v>8.0000000000000002E-3</v>
      </c>
      <c r="V5" s="16">
        <v>4.6999999999999999E-4</v>
      </c>
      <c r="W5" s="16">
        <v>4.8000000000000001E-4</v>
      </c>
      <c r="X5" s="16">
        <v>1E-4</v>
      </c>
      <c r="Y5" s="16">
        <v>5.0000000000000001E-4</v>
      </c>
      <c r="Z5" s="16">
        <v>6.4999999999999997E-3</v>
      </c>
      <c r="AA5" s="16">
        <f t="shared" si="0"/>
        <v>1.6049999999999998E-2</v>
      </c>
      <c r="AB5" s="16" t="s">
        <v>140</v>
      </c>
      <c r="AC5" s="31">
        <v>1.6799999999999999E-2</v>
      </c>
      <c r="AD5" s="31">
        <v>0</v>
      </c>
      <c r="AE5" s="14" t="s">
        <v>152</v>
      </c>
      <c r="AF5" s="17" t="s">
        <v>94</v>
      </c>
      <c r="AG5" s="14" t="s">
        <v>20</v>
      </c>
      <c r="AH5" s="14" t="s">
        <v>66</v>
      </c>
      <c r="AI5" s="14" t="s">
        <v>23</v>
      </c>
      <c r="AJ5" s="14" t="s">
        <v>21</v>
      </c>
      <c r="AK5" s="18" t="s">
        <v>143</v>
      </c>
      <c r="AL5" s="18"/>
    </row>
    <row r="6" spans="1:38" s="35" customFormat="1" ht="73.900000000000006" customHeight="1" x14ac:dyDescent="0.25">
      <c r="A6" s="14" t="s">
        <v>90</v>
      </c>
      <c r="B6" s="14" t="s">
        <v>60</v>
      </c>
      <c r="C6" s="14" t="s">
        <v>61</v>
      </c>
      <c r="D6" s="14" t="s">
        <v>55</v>
      </c>
      <c r="E6" s="14">
        <v>21908932</v>
      </c>
      <c r="F6" s="15">
        <v>41493</v>
      </c>
      <c r="G6" s="14" t="s">
        <v>15</v>
      </c>
      <c r="H6" s="14" t="s">
        <v>16</v>
      </c>
      <c r="I6" s="14" t="s">
        <v>78</v>
      </c>
      <c r="J6" s="14" t="s">
        <v>161</v>
      </c>
      <c r="K6" s="14" t="s">
        <v>65</v>
      </c>
      <c r="L6" s="14"/>
      <c r="M6" s="14" t="s">
        <v>30</v>
      </c>
      <c r="N6" s="14" t="s">
        <v>32</v>
      </c>
      <c r="O6" s="14" t="s">
        <v>76</v>
      </c>
      <c r="P6" s="14" t="s">
        <v>175</v>
      </c>
      <c r="Q6" s="14" t="s">
        <v>176</v>
      </c>
      <c r="R6" s="14" t="s">
        <v>36</v>
      </c>
      <c r="S6" s="14" t="s">
        <v>36</v>
      </c>
      <c r="T6" s="14" t="s">
        <v>36</v>
      </c>
      <c r="U6" s="16">
        <v>8.0000000000000002E-3</v>
      </c>
      <c r="V6" s="16">
        <v>4.6999999999999999E-4</v>
      </c>
      <c r="W6" s="16">
        <v>4.8000000000000001E-4</v>
      </c>
      <c r="X6" s="16">
        <v>1E-4</v>
      </c>
      <c r="Y6" s="16">
        <v>5.0000000000000001E-4</v>
      </c>
      <c r="Z6" s="16">
        <v>0</v>
      </c>
      <c r="AA6" s="16">
        <f t="shared" si="0"/>
        <v>9.5499999999999995E-3</v>
      </c>
      <c r="AB6" s="16" t="s">
        <v>140</v>
      </c>
      <c r="AC6" s="31">
        <v>1.03E-2</v>
      </c>
      <c r="AD6" s="31">
        <v>0</v>
      </c>
      <c r="AE6" s="14" t="s">
        <v>152</v>
      </c>
      <c r="AF6" s="17" t="s">
        <v>94</v>
      </c>
      <c r="AG6" s="14" t="s">
        <v>20</v>
      </c>
      <c r="AH6" s="14" t="s">
        <v>66</v>
      </c>
      <c r="AI6" s="14" t="s">
        <v>23</v>
      </c>
      <c r="AJ6" s="14" t="s">
        <v>21</v>
      </c>
      <c r="AK6" s="18" t="s">
        <v>143</v>
      </c>
      <c r="AL6" s="18"/>
    </row>
    <row r="7" spans="1:38" s="35" customFormat="1" ht="73.900000000000006" customHeight="1" x14ac:dyDescent="0.25">
      <c r="A7" s="14" t="s">
        <v>91</v>
      </c>
      <c r="B7" s="14" t="s">
        <v>70</v>
      </c>
      <c r="C7" s="14" t="s">
        <v>72</v>
      </c>
      <c r="D7" s="14" t="s">
        <v>71</v>
      </c>
      <c r="E7" s="14">
        <v>22996552</v>
      </c>
      <c r="F7" s="15">
        <v>41617</v>
      </c>
      <c r="G7" s="14" t="s">
        <v>15</v>
      </c>
      <c r="H7" s="14" t="s">
        <v>16</v>
      </c>
      <c r="I7" s="14" t="s">
        <v>78</v>
      </c>
      <c r="J7" s="14" t="s">
        <v>161</v>
      </c>
      <c r="K7" s="14" t="s">
        <v>28</v>
      </c>
      <c r="L7" s="14"/>
      <c r="M7" s="14" t="s">
        <v>30</v>
      </c>
      <c r="N7" s="14" t="s">
        <v>32</v>
      </c>
      <c r="O7" s="14" t="s">
        <v>76</v>
      </c>
      <c r="P7" s="14" t="s">
        <v>175</v>
      </c>
      <c r="Q7" s="14" t="s">
        <v>176</v>
      </c>
      <c r="R7" s="14" t="s">
        <v>69</v>
      </c>
      <c r="S7" s="14" t="s">
        <v>36</v>
      </c>
      <c r="T7" s="14" t="s">
        <v>36</v>
      </c>
      <c r="U7" s="16">
        <v>5.4999999999999997E-3</v>
      </c>
      <c r="V7" s="16">
        <v>4.6999999999999999E-4</v>
      </c>
      <c r="W7" s="16">
        <v>4.8000000000000001E-4</v>
      </c>
      <c r="X7" s="16">
        <v>1E-4</v>
      </c>
      <c r="Y7" s="16">
        <v>5.0000000000000001E-4</v>
      </c>
      <c r="Z7" s="16">
        <v>0</v>
      </c>
      <c r="AA7" s="16">
        <f t="shared" si="0"/>
        <v>7.0500000000000007E-3</v>
      </c>
      <c r="AB7" s="16" t="s">
        <v>140</v>
      </c>
      <c r="AC7" s="31">
        <v>7.9000000000000008E-3</v>
      </c>
      <c r="AD7" s="31">
        <v>0</v>
      </c>
      <c r="AE7" s="14" t="s">
        <v>152</v>
      </c>
      <c r="AF7" s="17" t="s">
        <v>94</v>
      </c>
      <c r="AG7" s="14" t="s">
        <v>20</v>
      </c>
      <c r="AH7" s="14" t="s">
        <v>66</v>
      </c>
      <c r="AI7" s="14" t="s">
        <v>23</v>
      </c>
      <c r="AJ7" s="14" t="s">
        <v>21</v>
      </c>
      <c r="AK7" s="18" t="s">
        <v>143</v>
      </c>
      <c r="AL7" s="18"/>
    </row>
    <row r="8" spans="1:38" s="35" customFormat="1" ht="73.900000000000006" customHeight="1" x14ac:dyDescent="0.25">
      <c r="A8" s="14" t="s">
        <v>129</v>
      </c>
      <c r="B8" s="14" t="s">
        <v>131</v>
      </c>
      <c r="C8" s="14" t="s">
        <v>133</v>
      </c>
      <c r="D8" s="14" t="s">
        <v>135</v>
      </c>
      <c r="E8" s="14">
        <v>47498833</v>
      </c>
      <c r="F8" s="15">
        <v>43627</v>
      </c>
      <c r="G8" s="14" t="s">
        <v>15</v>
      </c>
      <c r="H8" s="14" t="s">
        <v>16</v>
      </c>
      <c r="I8" s="14" t="s">
        <v>78</v>
      </c>
      <c r="J8" s="14" t="s">
        <v>161</v>
      </c>
      <c r="K8" s="14" t="s">
        <v>28</v>
      </c>
      <c r="L8" s="14"/>
      <c r="M8" s="14" t="s">
        <v>30</v>
      </c>
      <c r="N8" s="14" t="s">
        <v>32</v>
      </c>
      <c r="O8" s="14" t="s">
        <v>76</v>
      </c>
      <c r="P8" s="14" t="s">
        <v>175</v>
      </c>
      <c r="Q8" s="14" t="s">
        <v>176</v>
      </c>
      <c r="R8" s="14" t="s">
        <v>36</v>
      </c>
      <c r="S8" s="14" t="s">
        <v>36</v>
      </c>
      <c r="T8" s="14" t="s">
        <v>36</v>
      </c>
      <c r="U8" s="16">
        <v>1.2E-2</v>
      </c>
      <c r="V8" s="16">
        <v>4.6999999999999999E-4</v>
      </c>
      <c r="W8" s="16">
        <v>4.8000000000000001E-4</v>
      </c>
      <c r="X8" s="16">
        <v>1E-4</v>
      </c>
      <c r="Y8" s="16">
        <v>5.0000000000000001E-4</v>
      </c>
      <c r="Z8" s="16">
        <v>0</v>
      </c>
      <c r="AA8" s="16">
        <f t="shared" ref="AA8:AA9" si="1">SUM(U8:Z8)</f>
        <v>1.355E-2</v>
      </c>
      <c r="AB8" s="16" t="s">
        <v>36</v>
      </c>
      <c r="AC8" s="31">
        <v>1.44E-2</v>
      </c>
      <c r="AD8" s="31" t="s">
        <v>36</v>
      </c>
      <c r="AE8" s="14" t="s">
        <v>152</v>
      </c>
      <c r="AF8" s="17" t="s">
        <v>94</v>
      </c>
      <c r="AG8" s="14" t="s">
        <v>20</v>
      </c>
      <c r="AH8" s="14" t="s">
        <v>66</v>
      </c>
      <c r="AI8" s="14" t="s">
        <v>23</v>
      </c>
      <c r="AJ8" s="14" t="s">
        <v>21</v>
      </c>
      <c r="AK8" s="18" t="s">
        <v>143</v>
      </c>
      <c r="AL8" s="18"/>
    </row>
    <row r="9" spans="1:38" s="35" customFormat="1" ht="73.900000000000006" customHeight="1" x14ac:dyDescent="0.25">
      <c r="A9" s="14" t="s">
        <v>130</v>
      </c>
      <c r="B9" s="14" t="s">
        <v>132</v>
      </c>
      <c r="C9" s="14" t="s">
        <v>134</v>
      </c>
      <c r="D9" s="14" t="s">
        <v>136</v>
      </c>
      <c r="E9" s="14">
        <v>47499322</v>
      </c>
      <c r="F9" s="15">
        <v>43627</v>
      </c>
      <c r="G9" s="14" t="s">
        <v>15</v>
      </c>
      <c r="H9" s="14" t="s">
        <v>16</v>
      </c>
      <c r="I9" s="14" t="s">
        <v>78</v>
      </c>
      <c r="J9" s="14" t="s">
        <v>161</v>
      </c>
      <c r="K9" s="14" t="s">
        <v>28</v>
      </c>
      <c r="L9" s="14"/>
      <c r="M9" s="14" t="s">
        <v>30</v>
      </c>
      <c r="N9" s="14" t="s">
        <v>32</v>
      </c>
      <c r="O9" s="14" t="s">
        <v>76</v>
      </c>
      <c r="P9" s="14" t="s">
        <v>175</v>
      </c>
      <c r="Q9" s="14" t="s">
        <v>176</v>
      </c>
      <c r="R9" s="14" t="s">
        <v>36</v>
      </c>
      <c r="S9" s="14" t="s">
        <v>19</v>
      </c>
      <c r="T9" s="14" t="s">
        <v>36</v>
      </c>
      <c r="U9" s="16">
        <v>1.2E-2</v>
      </c>
      <c r="V9" s="16">
        <v>4.6999999999999999E-4</v>
      </c>
      <c r="W9" s="16">
        <v>4.8000000000000001E-4</v>
      </c>
      <c r="X9" s="16">
        <v>1E-4</v>
      </c>
      <c r="Y9" s="16">
        <v>5.0000000000000001E-4</v>
      </c>
      <c r="Z9" s="16">
        <v>4.0000000000000001E-3</v>
      </c>
      <c r="AA9" s="16">
        <f t="shared" si="1"/>
        <v>1.755E-2</v>
      </c>
      <c r="AB9" s="16" t="s">
        <v>36</v>
      </c>
      <c r="AC9" s="31">
        <v>1.84E-2</v>
      </c>
      <c r="AD9" s="31" t="s">
        <v>36</v>
      </c>
      <c r="AE9" s="14" t="s">
        <v>152</v>
      </c>
      <c r="AF9" s="17" t="s">
        <v>94</v>
      </c>
      <c r="AG9" s="14" t="s">
        <v>20</v>
      </c>
      <c r="AH9" s="14" t="s">
        <v>66</v>
      </c>
      <c r="AI9" s="14" t="s">
        <v>23</v>
      </c>
      <c r="AJ9" s="14" t="s">
        <v>21</v>
      </c>
      <c r="AK9" s="18" t="s">
        <v>143</v>
      </c>
      <c r="AL9" s="18"/>
    </row>
    <row r="10" spans="1:38" s="35" customFormat="1" ht="73.900000000000006" customHeight="1" x14ac:dyDescent="0.25">
      <c r="A10" s="14" t="s">
        <v>144</v>
      </c>
      <c r="B10" s="14" t="s">
        <v>145</v>
      </c>
      <c r="C10" s="14" t="s">
        <v>146</v>
      </c>
      <c r="D10" s="14" t="s">
        <v>148</v>
      </c>
      <c r="E10" s="14">
        <v>110073243</v>
      </c>
      <c r="F10" s="15">
        <v>44266</v>
      </c>
      <c r="G10" s="14" t="s">
        <v>15</v>
      </c>
      <c r="H10" s="14" t="s">
        <v>16</v>
      </c>
      <c r="I10" s="14" t="s">
        <v>78</v>
      </c>
      <c r="J10" s="14" t="s">
        <v>161</v>
      </c>
      <c r="K10" s="14" t="s">
        <v>65</v>
      </c>
      <c r="L10" s="14"/>
      <c r="M10" s="14" t="s">
        <v>30</v>
      </c>
      <c r="N10" s="14" t="s">
        <v>32</v>
      </c>
      <c r="O10" s="14" t="s">
        <v>76</v>
      </c>
      <c r="P10" s="14" t="s">
        <v>175</v>
      </c>
      <c r="Q10" s="14" t="s">
        <v>176</v>
      </c>
      <c r="R10" s="14" t="s">
        <v>69</v>
      </c>
      <c r="S10" s="14" t="s">
        <v>147</v>
      </c>
      <c r="T10" s="14" t="s">
        <v>36</v>
      </c>
      <c r="U10" s="16">
        <v>5.4999999999999997E-3</v>
      </c>
      <c r="V10" s="16">
        <v>4.6999999999999999E-4</v>
      </c>
      <c r="W10" s="16">
        <v>4.8000000000000001E-4</v>
      </c>
      <c r="X10" s="16">
        <v>1E-4</v>
      </c>
      <c r="Y10" s="16">
        <v>5.0000000000000001E-4</v>
      </c>
      <c r="Z10" s="16">
        <v>0</v>
      </c>
      <c r="AA10" s="16">
        <f>SUM(U10:Z10)</f>
        <v>7.0500000000000007E-3</v>
      </c>
      <c r="AB10" s="16" t="s">
        <v>140</v>
      </c>
      <c r="AC10" s="31">
        <v>8.9999999999999993E-3</v>
      </c>
      <c r="AD10" s="31">
        <v>0</v>
      </c>
      <c r="AE10" s="14" t="s">
        <v>152</v>
      </c>
      <c r="AF10" s="17" t="s">
        <v>94</v>
      </c>
      <c r="AG10" s="14" t="s">
        <v>20</v>
      </c>
      <c r="AH10" s="14" t="s">
        <v>66</v>
      </c>
      <c r="AI10" s="14" t="s">
        <v>23</v>
      </c>
      <c r="AJ10" s="14" t="s">
        <v>21</v>
      </c>
      <c r="AK10" s="18" t="s">
        <v>143</v>
      </c>
      <c r="AL10" s="18"/>
    </row>
    <row r="11" spans="1:38" s="35" customFormat="1" ht="73.900000000000006" customHeight="1" x14ac:dyDescent="0.25">
      <c r="A11" s="9" t="s">
        <v>83</v>
      </c>
      <c r="B11" s="9" t="s">
        <v>3</v>
      </c>
      <c r="C11" s="9" t="s">
        <v>7</v>
      </c>
      <c r="D11" s="9" t="s">
        <v>11</v>
      </c>
      <c r="E11" s="9">
        <v>11263375</v>
      </c>
      <c r="F11" s="10">
        <v>40338</v>
      </c>
      <c r="G11" s="9" t="s">
        <v>15</v>
      </c>
      <c r="H11" s="9" t="s">
        <v>16</v>
      </c>
      <c r="I11" s="9" t="s">
        <v>78</v>
      </c>
      <c r="J11" s="9" t="s">
        <v>161</v>
      </c>
      <c r="K11" s="9" t="s">
        <v>28</v>
      </c>
      <c r="L11" s="9"/>
      <c r="M11" s="9" t="s">
        <v>30</v>
      </c>
      <c r="N11" s="9" t="s">
        <v>32</v>
      </c>
      <c r="O11" s="9" t="s">
        <v>76</v>
      </c>
      <c r="P11" s="9" t="s">
        <v>175</v>
      </c>
      <c r="Q11" s="9" t="s">
        <v>176</v>
      </c>
      <c r="R11" s="9" t="s">
        <v>36</v>
      </c>
      <c r="S11" s="9" t="s">
        <v>18</v>
      </c>
      <c r="T11" s="9" t="s">
        <v>36</v>
      </c>
      <c r="U11" s="11">
        <v>5.4999999999999997E-3</v>
      </c>
      <c r="V11" s="11">
        <v>4.6999999999999999E-4</v>
      </c>
      <c r="W11" s="11">
        <v>4.8000000000000001E-4</v>
      </c>
      <c r="X11" s="11">
        <v>1E-4</v>
      </c>
      <c r="Y11" s="11">
        <v>5.0000000000000001E-4</v>
      </c>
      <c r="Z11" s="11">
        <v>4.0000000000000001E-3</v>
      </c>
      <c r="AA11" s="11">
        <f t="shared" ref="AA11:AA26" si="2">SUM(U11:Z11)</f>
        <v>1.1050000000000001E-2</v>
      </c>
      <c r="AB11" s="11" t="s">
        <v>142</v>
      </c>
      <c r="AC11" s="30">
        <v>1.4E-2</v>
      </c>
      <c r="AD11" s="30">
        <v>0</v>
      </c>
      <c r="AE11" s="9" t="s">
        <v>152</v>
      </c>
      <c r="AF11" s="12" t="s">
        <v>93</v>
      </c>
      <c r="AG11" s="9" t="s">
        <v>20</v>
      </c>
      <c r="AH11" s="9" t="s">
        <v>66</v>
      </c>
      <c r="AI11" s="9" t="s">
        <v>23</v>
      </c>
      <c r="AJ11" s="9" t="s">
        <v>21</v>
      </c>
      <c r="AK11" s="13" t="s">
        <v>143</v>
      </c>
      <c r="AL11" s="13"/>
    </row>
    <row r="12" spans="1:38" s="35" customFormat="1" ht="73.900000000000006" customHeight="1" x14ac:dyDescent="0.25">
      <c r="A12" s="9" t="s">
        <v>84</v>
      </c>
      <c r="B12" s="9" t="s">
        <v>4</v>
      </c>
      <c r="C12" s="9" t="s">
        <v>8</v>
      </c>
      <c r="D12" s="9" t="s">
        <v>12</v>
      </c>
      <c r="E12" s="9">
        <v>11263402</v>
      </c>
      <c r="F12" s="10">
        <v>40338</v>
      </c>
      <c r="G12" s="9" t="s">
        <v>15</v>
      </c>
      <c r="H12" s="9" t="s">
        <v>16</v>
      </c>
      <c r="I12" s="9" t="s">
        <v>78</v>
      </c>
      <c r="J12" s="9" t="s">
        <v>161</v>
      </c>
      <c r="K12" s="9" t="s">
        <v>28</v>
      </c>
      <c r="L12" s="9"/>
      <c r="M12" s="9" t="s">
        <v>30</v>
      </c>
      <c r="N12" s="9" t="s">
        <v>32</v>
      </c>
      <c r="O12" s="9" t="s">
        <v>76</v>
      </c>
      <c r="P12" s="9" t="s">
        <v>175</v>
      </c>
      <c r="Q12" s="9" t="s">
        <v>176</v>
      </c>
      <c r="R12" s="9" t="s">
        <v>36</v>
      </c>
      <c r="S12" s="9" t="s">
        <v>36</v>
      </c>
      <c r="T12" s="9" t="s">
        <v>36</v>
      </c>
      <c r="U12" s="11">
        <v>5.4999999999999997E-3</v>
      </c>
      <c r="V12" s="11">
        <v>4.6999999999999999E-4</v>
      </c>
      <c r="W12" s="11">
        <v>4.8000000000000001E-4</v>
      </c>
      <c r="X12" s="11">
        <v>1E-4</v>
      </c>
      <c r="Y12" s="11">
        <v>5.0000000000000001E-4</v>
      </c>
      <c r="Z12" s="11">
        <v>0</v>
      </c>
      <c r="AA12" s="11">
        <f t="shared" si="2"/>
        <v>7.0500000000000007E-3</v>
      </c>
      <c r="AB12" s="11" t="s">
        <v>142</v>
      </c>
      <c r="AC12" s="30">
        <v>9.9000000000000008E-3</v>
      </c>
      <c r="AD12" s="30">
        <v>0</v>
      </c>
      <c r="AE12" s="9" t="s">
        <v>152</v>
      </c>
      <c r="AF12" s="12" t="s">
        <v>93</v>
      </c>
      <c r="AG12" s="9" t="s">
        <v>20</v>
      </c>
      <c r="AH12" s="9" t="s">
        <v>66</v>
      </c>
      <c r="AI12" s="9" t="s">
        <v>23</v>
      </c>
      <c r="AJ12" s="9" t="s">
        <v>21</v>
      </c>
      <c r="AK12" s="13" t="s">
        <v>143</v>
      </c>
      <c r="AL12" s="13"/>
    </row>
    <row r="13" spans="1:38" s="35" customFormat="1" ht="73.900000000000006" customHeight="1" x14ac:dyDescent="0.25">
      <c r="A13" s="9" t="s">
        <v>85</v>
      </c>
      <c r="B13" s="9" t="s">
        <v>56</v>
      </c>
      <c r="C13" s="9" t="s">
        <v>57</v>
      </c>
      <c r="D13" s="9" t="s">
        <v>52</v>
      </c>
      <c r="E13" s="9">
        <v>21909055</v>
      </c>
      <c r="F13" s="10">
        <v>41493</v>
      </c>
      <c r="G13" s="9" t="s">
        <v>15</v>
      </c>
      <c r="H13" s="9" t="s">
        <v>16</v>
      </c>
      <c r="I13" s="9" t="s">
        <v>78</v>
      </c>
      <c r="J13" s="9" t="s">
        <v>161</v>
      </c>
      <c r="K13" s="9" t="s">
        <v>65</v>
      </c>
      <c r="L13" s="9"/>
      <c r="M13" s="9" t="s">
        <v>30</v>
      </c>
      <c r="N13" s="9" t="s">
        <v>32</v>
      </c>
      <c r="O13" s="9" t="s">
        <v>76</v>
      </c>
      <c r="P13" s="9" t="s">
        <v>175</v>
      </c>
      <c r="Q13" s="9" t="s">
        <v>176</v>
      </c>
      <c r="R13" s="9" t="s">
        <v>36</v>
      </c>
      <c r="S13" s="9" t="s">
        <v>18</v>
      </c>
      <c r="T13" s="9" t="s">
        <v>36</v>
      </c>
      <c r="U13" s="11">
        <v>5.4999999999999997E-3</v>
      </c>
      <c r="V13" s="11">
        <v>4.6999999999999999E-4</v>
      </c>
      <c r="W13" s="11">
        <v>4.8000000000000001E-4</v>
      </c>
      <c r="X13" s="11">
        <v>1E-4</v>
      </c>
      <c r="Y13" s="11">
        <v>5.0000000000000001E-4</v>
      </c>
      <c r="Z13" s="11">
        <v>4.0000000000000001E-3</v>
      </c>
      <c r="AA13" s="11">
        <f>SUM(U13:Z13)</f>
        <v>1.1050000000000001E-2</v>
      </c>
      <c r="AB13" s="11" t="s">
        <v>142</v>
      </c>
      <c r="AC13" s="30">
        <v>1.4E-2</v>
      </c>
      <c r="AD13" s="30">
        <v>0</v>
      </c>
      <c r="AE13" s="9" t="s">
        <v>152</v>
      </c>
      <c r="AF13" s="12" t="s">
        <v>93</v>
      </c>
      <c r="AG13" s="9" t="s">
        <v>20</v>
      </c>
      <c r="AH13" s="9" t="s">
        <v>66</v>
      </c>
      <c r="AI13" s="9" t="s">
        <v>23</v>
      </c>
      <c r="AJ13" s="9" t="s">
        <v>21</v>
      </c>
      <c r="AK13" s="13" t="s">
        <v>143</v>
      </c>
      <c r="AL13" s="13"/>
    </row>
    <row r="14" spans="1:38" s="35" customFormat="1" ht="73.900000000000006" customHeight="1" x14ac:dyDescent="0.25">
      <c r="A14" s="9" t="s">
        <v>86</v>
      </c>
      <c r="B14" s="9" t="s">
        <v>58</v>
      </c>
      <c r="C14" s="9" t="s">
        <v>59</v>
      </c>
      <c r="D14" s="9" t="s">
        <v>54</v>
      </c>
      <c r="E14" s="9">
        <v>21909056</v>
      </c>
      <c r="F14" s="10">
        <v>41493</v>
      </c>
      <c r="G14" s="9" t="s">
        <v>15</v>
      </c>
      <c r="H14" s="9" t="s">
        <v>16</v>
      </c>
      <c r="I14" s="9" t="s">
        <v>78</v>
      </c>
      <c r="J14" s="9" t="s">
        <v>161</v>
      </c>
      <c r="K14" s="9" t="s">
        <v>65</v>
      </c>
      <c r="L14" s="9"/>
      <c r="M14" s="9" t="s">
        <v>30</v>
      </c>
      <c r="N14" s="9" t="s">
        <v>32</v>
      </c>
      <c r="O14" s="9" t="s">
        <v>76</v>
      </c>
      <c r="P14" s="9" t="s">
        <v>175</v>
      </c>
      <c r="Q14" s="9" t="s">
        <v>176</v>
      </c>
      <c r="R14" s="9" t="s">
        <v>36</v>
      </c>
      <c r="S14" s="9" t="s">
        <v>36</v>
      </c>
      <c r="T14" s="9" t="s">
        <v>36</v>
      </c>
      <c r="U14" s="11">
        <v>5.4999999999999997E-3</v>
      </c>
      <c r="V14" s="11">
        <v>4.6999999999999999E-4</v>
      </c>
      <c r="W14" s="11">
        <v>4.8000000000000001E-4</v>
      </c>
      <c r="X14" s="11">
        <v>1E-4</v>
      </c>
      <c r="Y14" s="11">
        <v>5.0000000000000001E-4</v>
      </c>
      <c r="Z14" s="11">
        <v>0</v>
      </c>
      <c r="AA14" s="11">
        <f>SUM(U14:Z14)</f>
        <v>7.0500000000000007E-3</v>
      </c>
      <c r="AB14" s="11" t="s">
        <v>142</v>
      </c>
      <c r="AC14" s="30">
        <v>0.01</v>
      </c>
      <c r="AD14" s="30">
        <v>0</v>
      </c>
      <c r="AE14" s="9" t="s">
        <v>152</v>
      </c>
      <c r="AF14" s="12" t="s">
        <v>93</v>
      </c>
      <c r="AG14" s="9" t="s">
        <v>20</v>
      </c>
      <c r="AH14" s="9" t="s">
        <v>66</v>
      </c>
      <c r="AI14" s="9" t="s">
        <v>23</v>
      </c>
      <c r="AJ14" s="9" t="s">
        <v>21</v>
      </c>
      <c r="AK14" s="13" t="s">
        <v>143</v>
      </c>
      <c r="AL14" s="13"/>
    </row>
    <row r="15" spans="1:38" s="35" customFormat="1" ht="73.900000000000006" customHeight="1" x14ac:dyDescent="0.25">
      <c r="A15" s="9" t="s">
        <v>162</v>
      </c>
      <c r="B15" s="9" t="s">
        <v>169</v>
      </c>
      <c r="C15" s="9" t="s">
        <v>170</v>
      </c>
      <c r="D15" s="9" t="s">
        <v>171</v>
      </c>
      <c r="E15" s="9">
        <v>133887444</v>
      </c>
      <c r="F15" s="10">
        <v>45414</v>
      </c>
      <c r="G15" s="9" t="s">
        <v>15</v>
      </c>
      <c r="H15" s="9" t="s">
        <v>16</v>
      </c>
      <c r="I15" s="9" t="s">
        <v>78</v>
      </c>
      <c r="J15" s="9" t="s">
        <v>161</v>
      </c>
      <c r="K15" s="9" t="s">
        <v>65</v>
      </c>
      <c r="L15" s="9"/>
      <c r="M15" s="9" t="s">
        <v>30</v>
      </c>
      <c r="N15" s="9" t="s">
        <v>32</v>
      </c>
      <c r="O15" s="9" t="s">
        <v>76</v>
      </c>
      <c r="P15" s="9" t="s">
        <v>175</v>
      </c>
      <c r="Q15" s="9" t="s">
        <v>176</v>
      </c>
      <c r="R15" s="9" t="s">
        <v>172</v>
      </c>
      <c r="S15" s="9" t="s">
        <v>36</v>
      </c>
      <c r="T15" s="9" t="s">
        <v>36</v>
      </c>
      <c r="U15" s="11">
        <v>6.4999999999999997E-3</v>
      </c>
      <c r="V15" s="11">
        <v>4.6999999999999999E-4</v>
      </c>
      <c r="W15" s="11">
        <v>4.8000000000000001E-4</v>
      </c>
      <c r="X15" s="11">
        <v>1E-4</v>
      </c>
      <c r="Y15" s="11">
        <v>5.0000000000000001E-4</v>
      </c>
      <c r="Z15" s="11">
        <v>0</v>
      </c>
      <c r="AA15" s="11">
        <f>SUM(U15:Z15)</f>
        <v>8.0499999999999999E-3</v>
      </c>
      <c r="AB15" s="11" t="s">
        <v>36</v>
      </c>
      <c r="AC15" s="30" t="s">
        <v>179</v>
      </c>
      <c r="AD15" s="30" t="s">
        <v>36</v>
      </c>
      <c r="AE15" s="9" t="s">
        <v>152</v>
      </c>
      <c r="AF15" s="12" t="s">
        <v>93</v>
      </c>
      <c r="AG15" s="9" t="s">
        <v>20</v>
      </c>
      <c r="AH15" s="9" t="s">
        <v>66</v>
      </c>
      <c r="AI15" s="9" t="s">
        <v>23</v>
      </c>
      <c r="AJ15" s="9" t="s">
        <v>21</v>
      </c>
      <c r="AK15" s="13" t="s">
        <v>143</v>
      </c>
      <c r="AL15" s="13"/>
    </row>
    <row r="16" spans="1:38" s="35" customFormat="1" ht="73.900000000000006" customHeight="1" x14ac:dyDescent="0.25">
      <c r="A16" s="24" t="s">
        <v>97</v>
      </c>
      <c r="B16" s="24" t="s">
        <v>102</v>
      </c>
      <c r="C16" s="24" t="s">
        <v>109</v>
      </c>
      <c r="D16" s="24" t="s">
        <v>124</v>
      </c>
      <c r="E16" s="24">
        <v>43626569</v>
      </c>
      <c r="F16" s="25">
        <v>43455</v>
      </c>
      <c r="G16" s="24" t="s">
        <v>15</v>
      </c>
      <c r="H16" s="24" t="s">
        <v>16</v>
      </c>
      <c r="I16" s="24" t="s">
        <v>78</v>
      </c>
      <c r="J16" s="24" t="s">
        <v>161</v>
      </c>
      <c r="K16" s="24" t="s">
        <v>28</v>
      </c>
      <c r="L16" s="24"/>
      <c r="M16" s="24" t="s">
        <v>30</v>
      </c>
      <c r="N16" s="24" t="s">
        <v>32</v>
      </c>
      <c r="O16" s="24" t="s">
        <v>76</v>
      </c>
      <c r="P16" s="24" t="s">
        <v>175</v>
      </c>
      <c r="Q16" s="24" t="s">
        <v>176</v>
      </c>
      <c r="R16" s="24" t="s">
        <v>128</v>
      </c>
      <c r="S16" s="24" t="s">
        <v>19</v>
      </c>
      <c r="T16" s="24" t="s">
        <v>36</v>
      </c>
      <c r="U16" s="26">
        <v>8.0000000000000002E-3</v>
      </c>
      <c r="V16" s="26">
        <v>4.6999999999999999E-4</v>
      </c>
      <c r="W16" s="26">
        <v>4.8000000000000001E-4</v>
      </c>
      <c r="X16" s="26">
        <v>1E-4</v>
      </c>
      <c r="Y16" s="26">
        <v>5.0000000000000001E-4</v>
      </c>
      <c r="Z16" s="26">
        <v>6.4999999999999997E-3</v>
      </c>
      <c r="AA16" s="26">
        <f t="shared" ref="AA16:AA19" si="3">SUM(U16:Z16)</f>
        <v>1.6049999999999998E-2</v>
      </c>
      <c r="AB16" s="26" t="s">
        <v>163</v>
      </c>
      <c r="AC16" s="29">
        <v>1.7600000000000001E-2</v>
      </c>
      <c r="AD16" s="29">
        <v>0</v>
      </c>
      <c r="AE16" s="24" t="s">
        <v>159</v>
      </c>
      <c r="AF16" s="27" t="s">
        <v>117</v>
      </c>
      <c r="AG16" s="24" t="s">
        <v>20</v>
      </c>
      <c r="AH16" s="24" t="s">
        <v>66</v>
      </c>
      <c r="AI16" s="24" t="s">
        <v>23</v>
      </c>
      <c r="AJ16" s="24" t="s">
        <v>21</v>
      </c>
      <c r="AK16" s="28" t="s">
        <v>143</v>
      </c>
      <c r="AL16" s="28"/>
    </row>
    <row r="17" spans="1:68" s="35" customFormat="1" ht="73.900000000000006" customHeight="1" x14ac:dyDescent="0.25">
      <c r="A17" s="24" t="s">
        <v>98</v>
      </c>
      <c r="B17" s="24" t="s">
        <v>103</v>
      </c>
      <c r="C17" s="24" t="s">
        <v>110</v>
      </c>
      <c r="D17" s="24" t="s">
        <v>123</v>
      </c>
      <c r="E17" s="24">
        <v>43626738</v>
      </c>
      <c r="F17" s="25">
        <v>43455</v>
      </c>
      <c r="G17" s="24" t="s">
        <v>15</v>
      </c>
      <c r="H17" s="24" t="s">
        <v>16</v>
      </c>
      <c r="I17" s="24" t="s">
        <v>78</v>
      </c>
      <c r="J17" s="24" t="s">
        <v>161</v>
      </c>
      <c r="K17" s="24" t="s">
        <v>28</v>
      </c>
      <c r="L17" s="24"/>
      <c r="M17" s="24" t="s">
        <v>30</v>
      </c>
      <c r="N17" s="24" t="s">
        <v>32</v>
      </c>
      <c r="O17" s="24" t="s">
        <v>76</v>
      </c>
      <c r="P17" s="24" t="s">
        <v>175</v>
      </c>
      <c r="Q17" s="24" t="s">
        <v>176</v>
      </c>
      <c r="R17" s="24" t="s">
        <v>128</v>
      </c>
      <c r="S17" s="24" t="s">
        <v>36</v>
      </c>
      <c r="T17" s="24" t="s">
        <v>36</v>
      </c>
      <c r="U17" s="26">
        <v>8.0000000000000002E-3</v>
      </c>
      <c r="V17" s="26">
        <v>4.6999999999999999E-4</v>
      </c>
      <c r="W17" s="26">
        <v>4.8000000000000001E-4</v>
      </c>
      <c r="X17" s="26">
        <v>1E-4</v>
      </c>
      <c r="Y17" s="26">
        <v>5.0000000000000001E-4</v>
      </c>
      <c r="Z17" s="26">
        <v>0</v>
      </c>
      <c r="AA17" s="26">
        <f t="shared" si="3"/>
        <v>9.5499999999999995E-3</v>
      </c>
      <c r="AB17" s="26" t="s">
        <v>163</v>
      </c>
      <c r="AC17" s="29">
        <v>1.11E-2</v>
      </c>
      <c r="AD17" s="29">
        <v>0</v>
      </c>
      <c r="AE17" s="24" t="s">
        <v>159</v>
      </c>
      <c r="AF17" s="27" t="s">
        <v>117</v>
      </c>
      <c r="AG17" s="24" t="s">
        <v>20</v>
      </c>
      <c r="AH17" s="24" t="s">
        <v>66</v>
      </c>
      <c r="AI17" s="24" t="s">
        <v>23</v>
      </c>
      <c r="AJ17" s="24" t="s">
        <v>21</v>
      </c>
      <c r="AK17" s="28" t="s">
        <v>143</v>
      </c>
      <c r="AL17" s="28"/>
    </row>
    <row r="18" spans="1:68" s="35" customFormat="1" ht="73.900000000000006" customHeight="1" x14ac:dyDescent="0.25">
      <c r="A18" s="24" t="s">
        <v>99</v>
      </c>
      <c r="B18" s="24" t="s">
        <v>104</v>
      </c>
      <c r="C18" s="24" t="s">
        <v>111</v>
      </c>
      <c r="D18" s="24" t="s">
        <v>121</v>
      </c>
      <c r="E18" s="24">
        <v>43626747</v>
      </c>
      <c r="F18" s="25">
        <v>43455</v>
      </c>
      <c r="G18" s="24" t="s">
        <v>15</v>
      </c>
      <c r="H18" s="24" t="s">
        <v>16</v>
      </c>
      <c r="I18" s="24" t="s">
        <v>78</v>
      </c>
      <c r="J18" s="24" t="s">
        <v>161</v>
      </c>
      <c r="K18" s="24" t="s">
        <v>65</v>
      </c>
      <c r="L18" s="24"/>
      <c r="M18" s="24" t="s">
        <v>30</v>
      </c>
      <c r="N18" s="24" t="s">
        <v>32</v>
      </c>
      <c r="O18" s="24" t="s">
        <v>76</v>
      </c>
      <c r="P18" s="24" t="s">
        <v>175</v>
      </c>
      <c r="Q18" s="24" t="s">
        <v>176</v>
      </c>
      <c r="R18" s="24" t="s">
        <v>128</v>
      </c>
      <c r="S18" s="24" t="s">
        <v>19</v>
      </c>
      <c r="T18" s="24" t="s">
        <v>36</v>
      </c>
      <c r="U18" s="26">
        <v>8.0000000000000002E-3</v>
      </c>
      <c r="V18" s="26">
        <v>4.6999999999999999E-4</v>
      </c>
      <c r="W18" s="26">
        <v>4.8000000000000001E-4</v>
      </c>
      <c r="X18" s="26">
        <v>1E-4</v>
      </c>
      <c r="Y18" s="26">
        <v>5.0000000000000001E-4</v>
      </c>
      <c r="Z18" s="26">
        <v>6.4999999999999997E-3</v>
      </c>
      <c r="AA18" s="26">
        <f t="shared" si="3"/>
        <v>1.6049999999999998E-2</v>
      </c>
      <c r="AB18" s="26" t="s">
        <v>163</v>
      </c>
      <c r="AC18" s="29">
        <v>1.7600000000000001E-2</v>
      </c>
      <c r="AD18" s="29">
        <v>0</v>
      </c>
      <c r="AE18" s="24" t="s">
        <v>159</v>
      </c>
      <c r="AF18" s="27" t="s">
        <v>117</v>
      </c>
      <c r="AG18" s="24" t="s">
        <v>20</v>
      </c>
      <c r="AH18" s="24" t="s">
        <v>66</v>
      </c>
      <c r="AI18" s="24" t="s">
        <v>23</v>
      </c>
      <c r="AJ18" s="24" t="s">
        <v>21</v>
      </c>
      <c r="AK18" s="28" t="s">
        <v>143</v>
      </c>
      <c r="AL18" s="28"/>
    </row>
    <row r="19" spans="1:68" s="35" customFormat="1" ht="73.900000000000006" customHeight="1" x14ac:dyDescent="0.25">
      <c r="A19" s="24" t="s">
        <v>100</v>
      </c>
      <c r="B19" s="24" t="s">
        <v>105</v>
      </c>
      <c r="C19" s="24" t="s">
        <v>112</v>
      </c>
      <c r="D19" s="24" t="s">
        <v>122</v>
      </c>
      <c r="E19" s="24">
        <v>43626758</v>
      </c>
      <c r="F19" s="25">
        <v>43455</v>
      </c>
      <c r="G19" s="24" t="s">
        <v>15</v>
      </c>
      <c r="H19" s="24" t="s">
        <v>16</v>
      </c>
      <c r="I19" s="24" t="s">
        <v>78</v>
      </c>
      <c r="J19" s="24" t="s">
        <v>161</v>
      </c>
      <c r="K19" s="24" t="s">
        <v>65</v>
      </c>
      <c r="L19" s="24"/>
      <c r="M19" s="24" t="s">
        <v>30</v>
      </c>
      <c r="N19" s="24" t="s">
        <v>32</v>
      </c>
      <c r="O19" s="24" t="s">
        <v>76</v>
      </c>
      <c r="P19" s="24" t="s">
        <v>175</v>
      </c>
      <c r="Q19" s="24" t="s">
        <v>176</v>
      </c>
      <c r="R19" s="24" t="s">
        <v>128</v>
      </c>
      <c r="S19" s="24" t="s">
        <v>36</v>
      </c>
      <c r="T19" s="24" t="s">
        <v>36</v>
      </c>
      <c r="U19" s="26">
        <v>8.0000000000000002E-3</v>
      </c>
      <c r="V19" s="26">
        <v>4.6999999999999999E-4</v>
      </c>
      <c r="W19" s="26">
        <v>4.8000000000000001E-4</v>
      </c>
      <c r="X19" s="26">
        <v>1E-4</v>
      </c>
      <c r="Y19" s="26">
        <v>5.0000000000000001E-4</v>
      </c>
      <c r="Z19" s="26">
        <v>0</v>
      </c>
      <c r="AA19" s="26">
        <f t="shared" si="3"/>
        <v>9.5499999999999995E-3</v>
      </c>
      <c r="AB19" s="26" t="s">
        <v>163</v>
      </c>
      <c r="AC19" s="29">
        <v>1.11E-2</v>
      </c>
      <c r="AD19" s="29">
        <v>0</v>
      </c>
      <c r="AE19" s="24" t="s">
        <v>159</v>
      </c>
      <c r="AF19" s="27" t="s">
        <v>117</v>
      </c>
      <c r="AG19" s="24" t="s">
        <v>20</v>
      </c>
      <c r="AH19" s="24" t="s">
        <v>66</v>
      </c>
      <c r="AI19" s="24" t="s">
        <v>23</v>
      </c>
      <c r="AJ19" s="24" t="s">
        <v>21</v>
      </c>
      <c r="AK19" s="28" t="s">
        <v>143</v>
      </c>
      <c r="AL19" s="28"/>
    </row>
    <row r="20" spans="1:68" s="35" customFormat="1" ht="73.900000000000006" customHeight="1" x14ac:dyDescent="0.25">
      <c r="A20" s="24" t="s">
        <v>101</v>
      </c>
      <c r="B20" s="24" t="s">
        <v>106</v>
      </c>
      <c r="C20" s="24" t="s">
        <v>113</v>
      </c>
      <c r="D20" s="24" t="s">
        <v>125</v>
      </c>
      <c r="E20" s="24">
        <v>43626760</v>
      </c>
      <c r="F20" s="25">
        <v>43455</v>
      </c>
      <c r="G20" s="24" t="s">
        <v>15</v>
      </c>
      <c r="H20" s="24" t="s">
        <v>16</v>
      </c>
      <c r="I20" s="24" t="s">
        <v>78</v>
      </c>
      <c r="J20" s="24" t="s">
        <v>161</v>
      </c>
      <c r="K20" s="24" t="s">
        <v>28</v>
      </c>
      <c r="L20" s="24"/>
      <c r="M20" s="24" t="s">
        <v>30</v>
      </c>
      <c r="N20" s="24" t="s">
        <v>32</v>
      </c>
      <c r="O20" s="24" t="s">
        <v>76</v>
      </c>
      <c r="P20" s="24" t="s">
        <v>175</v>
      </c>
      <c r="Q20" s="24" t="s">
        <v>176</v>
      </c>
      <c r="R20" s="24" t="s">
        <v>69</v>
      </c>
      <c r="S20" s="24" t="s">
        <v>36</v>
      </c>
      <c r="T20" s="24" t="s">
        <v>36</v>
      </c>
      <c r="U20" s="26">
        <v>5.4999999999999997E-3</v>
      </c>
      <c r="V20" s="26">
        <v>4.6999999999999999E-4</v>
      </c>
      <c r="W20" s="26">
        <v>4.8000000000000001E-4</v>
      </c>
      <c r="X20" s="26">
        <v>1E-4</v>
      </c>
      <c r="Y20" s="26">
        <v>5.0000000000000001E-4</v>
      </c>
      <c r="Z20" s="26">
        <v>0</v>
      </c>
      <c r="AA20" s="26">
        <v>6.1500000000000001E-3</v>
      </c>
      <c r="AB20" s="26" t="s">
        <v>163</v>
      </c>
      <c r="AC20" s="29">
        <v>8.6E-3</v>
      </c>
      <c r="AD20" s="29">
        <v>0</v>
      </c>
      <c r="AE20" s="24" t="s">
        <v>159</v>
      </c>
      <c r="AF20" s="27" t="s">
        <v>117</v>
      </c>
      <c r="AG20" s="24" t="s">
        <v>20</v>
      </c>
      <c r="AH20" s="24" t="s">
        <v>66</v>
      </c>
      <c r="AI20" s="24" t="s">
        <v>23</v>
      </c>
      <c r="AJ20" s="24" t="s">
        <v>21</v>
      </c>
      <c r="AK20" s="28" t="s">
        <v>143</v>
      </c>
      <c r="AL20" s="28"/>
    </row>
    <row r="21" spans="1:68" s="35" customFormat="1" ht="73.900000000000006" customHeight="1" x14ac:dyDescent="0.25">
      <c r="A21" s="24" t="s">
        <v>154</v>
      </c>
      <c r="B21" s="24" t="s">
        <v>107</v>
      </c>
      <c r="C21" s="24" t="s">
        <v>114</v>
      </c>
      <c r="D21" s="24" t="s">
        <v>126</v>
      </c>
      <c r="E21" s="24">
        <v>43626769</v>
      </c>
      <c r="F21" s="25">
        <v>43455</v>
      </c>
      <c r="G21" s="24" t="s">
        <v>15</v>
      </c>
      <c r="H21" s="24" t="s">
        <v>16</v>
      </c>
      <c r="I21" s="24" t="s">
        <v>78</v>
      </c>
      <c r="J21" s="24" t="s">
        <v>161</v>
      </c>
      <c r="K21" s="24" t="s">
        <v>65</v>
      </c>
      <c r="L21" s="24"/>
      <c r="M21" s="24" t="s">
        <v>30</v>
      </c>
      <c r="N21" s="24" t="s">
        <v>32</v>
      </c>
      <c r="O21" s="24" t="s">
        <v>76</v>
      </c>
      <c r="P21" s="24" t="s">
        <v>175</v>
      </c>
      <c r="Q21" s="24" t="s">
        <v>176</v>
      </c>
      <c r="R21" s="24" t="s">
        <v>128</v>
      </c>
      <c r="S21" s="24" t="s">
        <v>36</v>
      </c>
      <c r="T21" s="24" t="s">
        <v>36</v>
      </c>
      <c r="U21" s="26">
        <v>5.4999999999999997E-3</v>
      </c>
      <c r="V21" s="26">
        <v>4.6999999999999999E-4</v>
      </c>
      <c r="W21" s="26">
        <v>4.8000000000000001E-4</v>
      </c>
      <c r="X21" s="26">
        <v>1E-4</v>
      </c>
      <c r="Y21" s="26">
        <v>5.0000000000000001E-4</v>
      </c>
      <c r="Z21" s="26">
        <v>0</v>
      </c>
      <c r="AA21" s="26">
        <v>6.1500000000000001E-3</v>
      </c>
      <c r="AB21" s="26" t="s">
        <v>163</v>
      </c>
      <c r="AC21" s="29">
        <v>5.0000000000000001E-3</v>
      </c>
      <c r="AD21" s="29">
        <v>0</v>
      </c>
      <c r="AE21" s="24" t="s">
        <v>159</v>
      </c>
      <c r="AF21" s="27" t="s">
        <v>117</v>
      </c>
      <c r="AG21" s="24" t="s">
        <v>20</v>
      </c>
      <c r="AH21" s="24" t="s">
        <v>66</v>
      </c>
      <c r="AI21" s="24" t="s">
        <v>23</v>
      </c>
      <c r="AJ21" s="24" t="s">
        <v>21</v>
      </c>
      <c r="AK21" s="28" t="s">
        <v>143</v>
      </c>
      <c r="AL21" s="28"/>
    </row>
    <row r="22" spans="1:68" s="35" customFormat="1" ht="73.900000000000006" customHeight="1" x14ac:dyDescent="0.25">
      <c r="A22" s="24" t="s">
        <v>155</v>
      </c>
      <c r="B22" s="24" t="s">
        <v>108</v>
      </c>
      <c r="C22" s="24" t="s">
        <v>115</v>
      </c>
      <c r="D22" s="24" t="s">
        <v>127</v>
      </c>
      <c r="E22" s="24">
        <v>43626781</v>
      </c>
      <c r="F22" s="25">
        <v>43455</v>
      </c>
      <c r="G22" s="24" t="s">
        <v>15</v>
      </c>
      <c r="H22" s="24" t="s">
        <v>16</v>
      </c>
      <c r="I22" s="24" t="s">
        <v>78</v>
      </c>
      <c r="J22" s="24" t="s">
        <v>161</v>
      </c>
      <c r="K22" s="24" t="s">
        <v>65</v>
      </c>
      <c r="L22" s="24"/>
      <c r="M22" s="24" t="s">
        <v>30</v>
      </c>
      <c r="N22" s="24" t="s">
        <v>32</v>
      </c>
      <c r="O22" s="24" t="s">
        <v>76</v>
      </c>
      <c r="P22" s="24" t="s">
        <v>175</v>
      </c>
      <c r="Q22" s="24" t="s">
        <v>176</v>
      </c>
      <c r="R22" s="24" t="s">
        <v>128</v>
      </c>
      <c r="S22" s="24" t="s">
        <v>19</v>
      </c>
      <c r="T22" s="24" t="s">
        <v>36</v>
      </c>
      <c r="U22" s="26">
        <v>5.4999999999999997E-3</v>
      </c>
      <c r="V22" s="26">
        <v>4.6999999999999999E-4</v>
      </c>
      <c r="W22" s="26">
        <v>4.8000000000000001E-4</v>
      </c>
      <c r="X22" s="26">
        <v>1E-4</v>
      </c>
      <c r="Y22" s="26">
        <v>5.0000000000000001E-4</v>
      </c>
      <c r="Z22" s="26">
        <v>0.01</v>
      </c>
      <c r="AA22" s="26">
        <v>6.1500000000000001E-3</v>
      </c>
      <c r="AB22" s="26" t="s">
        <v>163</v>
      </c>
      <c r="AC22" s="29">
        <v>1.5100000000000001E-2</v>
      </c>
      <c r="AD22" s="29">
        <v>0</v>
      </c>
      <c r="AE22" s="24" t="s">
        <v>159</v>
      </c>
      <c r="AF22" s="27" t="s">
        <v>117</v>
      </c>
      <c r="AG22" s="24" t="s">
        <v>20</v>
      </c>
      <c r="AH22" s="24" t="s">
        <v>66</v>
      </c>
      <c r="AI22" s="24" t="s">
        <v>23</v>
      </c>
      <c r="AJ22" s="24" t="s">
        <v>21</v>
      </c>
      <c r="AK22" s="28" t="s">
        <v>143</v>
      </c>
      <c r="AL22" s="28"/>
    </row>
    <row r="23" spans="1:68" s="35" customFormat="1" ht="114.95" customHeight="1" x14ac:dyDescent="0.25">
      <c r="A23" s="19" t="s">
        <v>164</v>
      </c>
      <c r="B23" s="19" t="s">
        <v>149</v>
      </c>
      <c r="C23" s="19" t="s">
        <v>150</v>
      </c>
      <c r="D23" s="19" t="s">
        <v>151</v>
      </c>
      <c r="E23" s="19">
        <v>20450411</v>
      </c>
      <c r="F23" s="20">
        <v>41306</v>
      </c>
      <c r="G23" s="19" t="s">
        <v>15</v>
      </c>
      <c r="H23" s="19" t="s">
        <v>16</v>
      </c>
      <c r="I23" s="19" t="s">
        <v>78</v>
      </c>
      <c r="J23" s="19" t="s">
        <v>161</v>
      </c>
      <c r="K23" s="19" t="s">
        <v>28</v>
      </c>
      <c r="L23" s="19"/>
      <c r="M23" s="19" t="s">
        <v>30</v>
      </c>
      <c r="N23" s="19" t="s">
        <v>32</v>
      </c>
      <c r="O23" s="19" t="s">
        <v>76</v>
      </c>
      <c r="P23" s="19" t="s">
        <v>175</v>
      </c>
      <c r="Q23" s="19" t="s">
        <v>176</v>
      </c>
      <c r="R23" s="19" t="s">
        <v>36</v>
      </c>
      <c r="S23" s="19" t="s">
        <v>19</v>
      </c>
      <c r="T23" s="19" t="s">
        <v>36</v>
      </c>
      <c r="U23" s="21">
        <v>5.4999999999999997E-3</v>
      </c>
      <c r="V23" s="21">
        <v>4.6999999999999999E-4</v>
      </c>
      <c r="W23" s="21">
        <v>4.8000000000000001E-4</v>
      </c>
      <c r="X23" s="21">
        <v>1E-4</v>
      </c>
      <c r="Y23" s="21">
        <v>5.0000000000000001E-4</v>
      </c>
      <c r="Z23" s="21">
        <v>3.0000000000000001E-3</v>
      </c>
      <c r="AA23" s="21">
        <f>SUM(U23:Z23)</f>
        <v>1.005E-2</v>
      </c>
      <c r="AB23" s="21" t="s">
        <v>174</v>
      </c>
      <c r="AC23" s="32" t="s">
        <v>177</v>
      </c>
      <c r="AD23" s="32" t="s">
        <v>184</v>
      </c>
      <c r="AE23" s="19" t="s">
        <v>158</v>
      </c>
      <c r="AF23" s="22">
        <v>0</v>
      </c>
      <c r="AG23" s="19" t="s">
        <v>20</v>
      </c>
      <c r="AH23" s="19" t="s">
        <v>66</v>
      </c>
      <c r="AI23" s="19" t="s">
        <v>23</v>
      </c>
      <c r="AJ23" s="19" t="s">
        <v>21</v>
      </c>
      <c r="AK23" s="23" t="s">
        <v>143</v>
      </c>
      <c r="AL23" s="23"/>
    </row>
    <row r="24" spans="1:68" s="35" customFormat="1" ht="114.95" customHeight="1" x14ac:dyDescent="0.25">
      <c r="A24" s="19" t="s">
        <v>165</v>
      </c>
      <c r="B24" s="19" t="s">
        <v>46</v>
      </c>
      <c r="C24" s="19" t="s">
        <v>47</v>
      </c>
      <c r="D24" s="19" t="s">
        <v>48</v>
      </c>
      <c r="E24" s="19">
        <v>20450412</v>
      </c>
      <c r="F24" s="20">
        <v>41306</v>
      </c>
      <c r="G24" s="19" t="s">
        <v>15</v>
      </c>
      <c r="H24" s="19" t="s">
        <v>16</v>
      </c>
      <c r="I24" s="19" t="s">
        <v>78</v>
      </c>
      <c r="J24" s="19" t="s">
        <v>161</v>
      </c>
      <c r="K24" s="19" t="s">
        <v>28</v>
      </c>
      <c r="L24" s="19"/>
      <c r="M24" s="19" t="s">
        <v>30</v>
      </c>
      <c r="N24" s="19" t="s">
        <v>32</v>
      </c>
      <c r="O24" s="19" t="s">
        <v>76</v>
      </c>
      <c r="P24" s="19" t="s">
        <v>175</v>
      </c>
      <c r="Q24" s="19" t="s">
        <v>176</v>
      </c>
      <c r="R24" s="19" t="s">
        <v>36</v>
      </c>
      <c r="S24" s="19" t="s">
        <v>36</v>
      </c>
      <c r="T24" s="19" t="s">
        <v>36</v>
      </c>
      <c r="U24" s="21">
        <v>5.4999999999999997E-3</v>
      </c>
      <c r="V24" s="21">
        <v>4.6999999999999999E-4</v>
      </c>
      <c r="W24" s="21">
        <v>4.8000000000000001E-4</v>
      </c>
      <c r="X24" s="21">
        <v>1E-4</v>
      </c>
      <c r="Y24" s="21">
        <v>5.0000000000000001E-4</v>
      </c>
      <c r="Z24" s="21">
        <v>0</v>
      </c>
      <c r="AA24" s="21">
        <f t="shared" si="2"/>
        <v>7.0500000000000007E-3</v>
      </c>
      <c r="AB24" s="21" t="s">
        <v>174</v>
      </c>
      <c r="AC24" s="32" t="s">
        <v>178</v>
      </c>
      <c r="AD24" s="32" t="s">
        <v>184</v>
      </c>
      <c r="AE24" s="19" t="s">
        <v>158</v>
      </c>
      <c r="AF24" s="22">
        <v>0</v>
      </c>
      <c r="AG24" s="19" t="s">
        <v>20</v>
      </c>
      <c r="AH24" s="19" t="s">
        <v>66</v>
      </c>
      <c r="AI24" s="19" t="s">
        <v>23</v>
      </c>
      <c r="AJ24" s="19" t="s">
        <v>21</v>
      </c>
      <c r="AK24" s="23" t="s">
        <v>143</v>
      </c>
      <c r="AL24" s="23"/>
    </row>
    <row r="25" spans="1:68" s="35" customFormat="1" ht="114.95" customHeight="1" x14ac:dyDescent="0.25">
      <c r="A25" s="19" t="s">
        <v>166</v>
      </c>
      <c r="B25" s="19" t="s">
        <v>49</v>
      </c>
      <c r="C25" s="19" t="s">
        <v>50</v>
      </c>
      <c r="D25" s="19" t="s">
        <v>51</v>
      </c>
      <c r="E25" s="19">
        <v>20450415</v>
      </c>
      <c r="F25" s="20">
        <v>41306</v>
      </c>
      <c r="G25" s="19" t="s">
        <v>15</v>
      </c>
      <c r="H25" s="19" t="s">
        <v>16</v>
      </c>
      <c r="I25" s="19" t="s">
        <v>78</v>
      </c>
      <c r="J25" s="19" t="s">
        <v>161</v>
      </c>
      <c r="K25" s="19" t="s">
        <v>65</v>
      </c>
      <c r="L25" s="19"/>
      <c r="M25" s="19" t="s">
        <v>30</v>
      </c>
      <c r="N25" s="19" t="s">
        <v>32</v>
      </c>
      <c r="O25" s="19" t="s">
        <v>76</v>
      </c>
      <c r="P25" s="19" t="s">
        <v>175</v>
      </c>
      <c r="Q25" s="19" t="s">
        <v>176</v>
      </c>
      <c r="R25" s="19" t="s">
        <v>36</v>
      </c>
      <c r="S25" s="19" t="s">
        <v>19</v>
      </c>
      <c r="T25" s="19" t="s">
        <v>36</v>
      </c>
      <c r="U25" s="21">
        <v>5.4999999999999997E-3</v>
      </c>
      <c r="V25" s="21">
        <v>4.6999999999999999E-4</v>
      </c>
      <c r="W25" s="21">
        <v>4.8000000000000001E-4</v>
      </c>
      <c r="X25" s="21">
        <v>1E-4</v>
      </c>
      <c r="Y25" s="21">
        <v>5.0000000000000001E-4</v>
      </c>
      <c r="Z25" s="21">
        <v>3.0000000000000001E-3</v>
      </c>
      <c r="AA25" s="21">
        <f>SUM(U25:Z25)</f>
        <v>1.005E-2</v>
      </c>
      <c r="AB25" s="21" t="s">
        <v>174</v>
      </c>
      <c r="AC25" s="32" t="s">
        <v>180</v>
      </c>
      <c r="AD25" s="32" t="s">
        <v>184</v>
      </c>
      <c r="AE25" s="19" t="s">
        <v>158</v>
      </c>
      <c r="AF25" s="22">
        <v>0</v>
      </c>
      <c r="AG25" s="19" t="s">
        <v>20</v>
      </c>
      <c r="AH25" s="19" t="s">
        <v>66</v>
      </c>
      <c r="AI25" s="19" t="s">
        <v>23</v>
      </c>
      <c r="AJ25" s="19" t="s">
        <v>21</v>
      </c>
      <c r="AK25" s="23" t="s">
        <v>143</v>
      </c>
      <c r="AL25" s="23"/>
    </row>
    <row r="26" spans="1:68" s="35" customFormat="1" ht="114.95" customHeight="1" x14ac:dyDescent="0.25">
      <c r="A26" s="19" t="s">
        <v>167</v>
      </c>
      <c r="B26" s="19" t="s">
        <v>62</v>
      </c>
      <c r="C26" s="19" t="s">
        <v>63</v>
      </c>
      <c r="D26" s="19" t="s">
        <v>64</v>
      </c>
      <c r="E26" s="19">
        <v>21909605</v>
      </c>
      <c r="F26" s="20">
        <v>41493</v>
      </c>
      <c r="G26" s="19" t="s">
        <v>15</v>
      </c>
      <c r="H26" s="19" t="s">
        <v>16</v>
      </c>
      <c r="I26" s="19" t="s">
        <v>78</v>
      </c>
      <c r="J26" s="19" t="s">
        <v>161</v>
      </c>
      <c r="K26" s="19" t="s">
        <v>65</v>
      </c>
      <c r="L26" s="19"/>
      <c r="M26" s="19" t="s">
        <v>30</v>
      </c>
      <c r="N26" s="19" t="s">
        <v>32</v>
      </c>
      <c r="O26" s="19" t="s">
        <v>76</v>
      </c>
      <c r="P26" s="19" t="s">
        <v>175</v>
      </c>
      <c r="Q26" s="19" t="s">
        <v>176</v>
      </c>
      <c r="R26" s="19" t="s">
        <v>36</v>
      </c>
      <c r="S26" s="19" t="s">
        <v>36</v>
      </c>
      <c r="T26" s="19" t="s">
        <v>36</v>
      </c>
      <c r="U26" s="21">
        <v>5.4999999999999997E-3</v>
      </c>
      <c r="V26" s="21">
        <v>4.6999999999999999E-4</v>
      </c>
      <c r="W26" s="21">
        <v>4.8000000000000001E-4</v>
      </c>
      <c r="X26" s="21">
        <v>1E-4</v>
      </c>
      <c r="Y26" s="21">
        <v>5.0000000000000001E-4</v>
      </c>
      <c r="Z26" s="21">
        <v>0</v>
      </c>
      <c r="AA26" s="21">
        <f t="shared" si="2"/>
        <v>7.0500000000000007E-3</v>
      </c>
      <c r="AB26" s="21" t="s">
        <v>174</v>
      </c>
      <c r="AC26" s="32" t="s">
        <v>178</v>
      </c>
      <c r="AD26" s="32" t="s">
        <v>184</v>
      </c>
      <c r="AE26" s="19" t="s">
        <v>158</v>
      </c>
      <c r="AF26" s="22">
        <v>0</v>
      </c>
      <c r="AG26" s="19" t="s">
        <v>20</v>
      </c>
      <c r="AH26" s="19" t="s">
        <v>66</v>
      </c>
      <c r="AI26" s="19" t="s">
        <v>23</v>
      </c>
      <c r="AJ26" s="19" t="s">
        <v>21</v>
      </c>
      <c r="AK26" s="23" t="s">
        <v>143</v>
      </c>
      <c r="AL26" s="23"/>
    </row>
    <row r="27" spans="1:68" s="35" customFormat="1" ht="114.95" customHeight="1" x14ac:dyDescent="0.25">
      <c r="A27" s="19" t="s">
        <v>168</v>
      </c>
      <c r="B27" s="19" t="s">
        <v>95</v>
      </c>
      <c r="C27" s="19" t="s">
        <v>96</v>
      </c>
      <c r="D27" s="19" t="s">
        <v>120</v>
      </c>
      <c r="E27" s="19">
        <v>37421814</v>
      </c>
      <c r="F27" s="20">
        <v>43048</v>
      </c>
      <c r="G27" s="19" t="s">
        <v>15</v>
      </c>
      <c r="H27" s="19" t="s">
        <v>16</v>
      </c>
      <c r="I27" s="19" t="s">
        <v>78</v>
      </c>
      <c r="J27" s="19" t="s">
        <v>161</v>
      </c>
      <c r="K27" s="19" t="s">
        <v>65</v>
      </c>
      <c r="L27" s="19"/>
      <c r="M27" s="19" t="s">
        <v>30</v>
      </c>
      <c r="N27" s="19" t="s">
        <v>32</v>
      </c>
      <c r="O27" s="19" t="s">
        <v>76</v>
      </c>
      <c r="P27" s="19" t="s">
        <v>175</v>
      </c>
      <c r="Q27" s="19" t="s">
        <v>176</v>
      </c>
      <c r="R27" s="19" t="s">
        <v>160</v>
      </c>
      <c r="S27" s="19" t="s">
        <v>36</v>
      </c>
      <c r="T27" s="19" t="s">
        <v>36</v>
      </c>
      <c r="U27" s="21">
        <v>4.0000000000000001E-3</v>
      </c>
      <c r="V27" s="21">
        <v>4.6999999999999999E-4</v>
      </c>
      <c r="W27" s="21">
        <v>4.8000000000000001E-4</v>
      </c>
      <c r="X27" s="21">
        <v>1E-4</v>
      </c>
      <c r="Y27" s="21">
        <v>5.0000000000000001E-4</v>
      </c>
      <c r="Z27" s="21">
        <v>0</v>
      </c>
      <c r="AA27" s="21">
        <f t="shared" ref="AA27" si="4">SUM(U27:Z27)</f>
        <v>5.5500000000000011E-3</v>
      </c>
      <c r="AB27" s="21" t="s">
        <v>36</v>
      </c>
      <c r="AC27" s="32" t="s">
        <v>181</v>
      </c>
      <c r="AD27" s="32" t="s">
        <v>36</v>
      </c>
      <c r="AE27" s="19" t="s">
        <v>158</v>
      </c>
      <c r="AF27" s="22">
        <v>0</v>
      </c>
      <c r="AG27" s="19" t="s">
        <v>20</v>
      </c>
      <c r="AH27" s="19" t="s">
        <v>66</v>
      </c>
      <c r="AI27" s="19" t="s">
        <v>23</v>
      </c>
      <c r="AJ27" s="19" t="s">
        <v>21</v>
      </c>
      <c r="AK27" s="23" t="s">
        <v>143</v>
      </c>
      <c r="AL27" s="23"/>
    </row>
    <row r="28" spans="1:68" ht="100.5" customHeight="1" x14ac:dyDescent="0.25">
      <c r="A28" s="33" t="s">
        <v>183</v>
      </c>
      <c r="B28" s="41" t="s">
        <v>182</v>
      </c>
      <c r="C28" s="41"/>
      <c r="D28" s="41"/>
      <c r="E28" s="41"/>
      <c r="F28" s="41"/>
      <c r="G28" s="41"/>
      <c r="H28" s="41"/>
      <c r="I28" s="41"/>
      <c r="J28" s="41"/>
      <c r="K28" s="42"/>
      <c r="L28" s="42"/>
      <c r="M28" s="42"/>
      <c r="N28" s="42"/>
      <c r="O28" s="42"/>
      <c r="P28" s="42"/>
      <c r="Q28" s="42"/>
      <c r="R28" s="42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8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</row>
    <row r="29" spans="1:68" ht="46.5" customHeight="1" x14ac:dyDescent="0.25">
      <c r="A29" s="43" t="s">
        <v>173</v>
      </c>
      <c r="B29" s="44"/>
      <c r="C29" s="44"/>
      <c r="D29" s="44"/>
      <c r="E29" s="44"/>
      <c r="F29" s="44"/>
      <c r="G29" s="44"/>
      <c r="H29" s="44"/>
      <c r="I29" s="44"/>
      <c r="J29" s="45"/>
      <c r="K29" s="40"/>
      <c r="L29" s="40"/>
      <c r="M29" s="40"/>
      <c r="N29" s="40"/>
      <c r="O29" s="40"/>
      <c r="P29" s="40"/>
      <c r="Q29" s="40"/>
      <c r="R29" s="40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8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</row>
    <row r="30" spans="1:68" ht="38.25" customHeight="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3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</row>
    <row r="31" spans="1:68" ht="38.25" customHeight="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3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</row>
    <row r="32" spans="1:68" ht="38.25" customHeight="1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3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</row>
    <row r="33" spans="1:68" ht="38.25" customHeight="1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3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</row>
    <row r="34" spans="1:68" ht="38.25" customHeight="1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3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</row>
    <row r="35" spans="1:68" ht="38.25" customHeight="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3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</row>
    <row r="36" spans="1:68" ht="38.25" customHeight="1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3"/>
      <c r="AM36" s="36"/>
      <c r="AN36" s="36"/>
      <c r="AO36" s="36"/>
      <c r="AP36" s="36"/>
      <c r="AQ36" s="36"/>
      <c r="AR36" s="36"/>
      <c r="AS36" s="36"/>
      <c r="AT36" s="36"/>
      <c r="AU36" s="36"/>
      <c r="AV36" s="36"/>
      <c r="AW36" s="36"/>
      <c r="AX36" s="36"/>
      <c r="AY36" s="36"/>
      <c r="AZ36" s="36"/>
      <c r="BA36" s="36"/>
      <c r="BB36" s="36"/>
      <c r="BC36" s="36"/>
      <c r="BD36" s="36"/>
      <c r="BE36" s="36"/>
      <c r="BF36" s="36"/>
      <c r="BG36" s="36"/>
      <c r="BH36" s="36"/>
      <c r="BI36" s="36"/>
      <c r="BJ36" s="36"/>
      <c r="BK36" s="36"/>
      <c r="BL36" s="36"/>
      <c r="BM36" s="36"/>
      <c r="BN36" s="36"/>
      <c r="BO36" s="36"/>
      <c r="BP36" s="36"/>
    </row>
    <row r="37" spans="1:68" ht="38.25" customHeight="1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3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</row>
    <row r="38" spans="1:68" ht="38.25" customHeight="1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3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</row>
    <row r="39" spans="1:68" ht="38.25" customHeight="1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3"/>
      <c r="AM39" s="36"/>
      <c r="AN39" s="36"/>
      <c r="AO39" s="36"/>
      <c r="AP39" s="36"/>
      <c r="AQ39" s="36"/>
      <c r="AR39" s="36"/>
      <c r="AS39" s="36"/>
      <c r="AT39" s="36"/>
      <c r="AU39" s="36"/>
      <c r="AV39" s="36"/>
      <c r="AW39" s="36"/>
      <c r="AX39" s="36"/>
      <c r="AY39" s="36"/>
      <c r="AZ39" s="36"/>
      <c r="BA39" s="36"/>
      <c r="BB39" s="36"/>
      <c r="BC39" s="36"/>
      <c r="BD39" s="36"/>
      <c r="BE39" s="36"/>
      <c r="BF39" s="36"/>
      <c r="BG39" s="36"/>
      <c r="BH39" s="36"/>
      <c r="BI39" s="36"/>
      <c r="BJ39" s="36"/>
      <c r="BK39" s="36"/>
      <c r="BL39" s="36"/>
      <c r="BM39" s="36"/>
      <c r="BN39" s="36"/>
      <c r="BO39" s="36"/>
      <c r="BP39" s="36"/>
    </row>
    <row r="40" spans="1:68" ht="38.25" customHeight="1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3"/>
      <c r="AM40" s="36"/>
      <c r="AN40" s="36"/>
      <c r="AO40" s="36"/>
      <c r="AP40" s="36"/>
      <c r="AQ40" s="36"/>
      <c r="AR40" s="36"/>
      <c r="AS40" s="36"/>
      <c r="AT40" s="36"/>
      <c r="AU40" s="36"/>
      <c r="AV40" s="36"/>
      <c r="AW40" s="36"/>
      <c r="AX40" s="36"/>
      <c r="AY40" s="36"/>
      <c r="AZ40" s="36"/>
      <c r="BA40" s="36"/>
      <c r="BB40" s="36"/>
      <c r="BC40" s="36"/>
      <c r="BD40" s="36"/>
      <c r="BE40" s="36"/>
      <c r="BF40" s="36"/>
      <c r="BG40" s="36"/>
      <c r="BH40" s="36"/>
      <c r="BI40" s="36"/>
      <c r="BJ40" s="36"/>
      <c r="BK40" s="36"/>
      <c r="BL40" s="36"/>
      <c r="BM40" s="36"/>
      <c r="BN40" s="36"/>
      <c r="BO40" s="36"/>
      <c r="BP40" s="36"/>
    </row>
    <row r="41" spans="1:68" ht="38.25" customHeight="1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3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</row>
    <row r="42" spans="1:68" ht="38.25" customHeight="1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3"/>
      <c r="AM42" s="36"/>
      <c r="AN42" s="36"/>
      <c r="AO42" s="36"/>
      <c r="AP42" s="36"/>
      <c r="AQ42" s="36"/>
      <c r="AR42" s="36"/>
      <c r="AS42" s="36"/>
      <c r="AT42" s="36"/>
      <c r="AU42" s="36"/>
      <c r="AV42" s="36"/>
      <c r="AW42" s="36"/>
      <c r="AX42" s="36"/>
      <c r="AY42" s="36"/>
      <c r="AZ42" s="36"/>
      <c r="BA42" s="36"/>
      <c r="BB42" s="36"/>
      <c r="BC42" s="36"/>
      <c r="BD42" s="36"/>
      <c r="BE42" s="36"/>
      <c r="BF42" s="36"/>
      <c r="BG42" s="36"/>
      <c r="BH42" s="36"/>
      <c r="BI42" s="36"/>
      <c r="BJ42" s="36"/>
      <c r="BK42" s="36"/>
      <c r="BL42" s="36"/>
      <c r="BM42" s="36"/>
      <c r="BN42" s="36"/>
      <c r="BO42" s="36"/>
      <c r="BP42" s="36"/>
    </row>
    <row r="43" spans="1:68" ht="38.25" customHeight="1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3"/>
      <c r="AM43" s="36"/>
      <c r="AN43" s="36"/>
      <c r="AO43" s="36"/>
      <c r="AP43" s="36"/>
      <c r="AQ43" s="36"/>
      <c r="AR43" s="36"/>
      <c r="AS43" s="36"/>
      <c r="AT43" s="36"/>
      <c r="AU43" s="36"/>
      <c r="AV43" s="36"/>
      <c r="AW43" s="36"/>
      <c r="AX43" s="36"/>
      <c r="AY43" s="36"/>
      <c r="AZ43" s="36"/>
      <c r="BA43" s="36"/>
      <c r="BB43" s="36"/>
      <c r="BC43" s="36"/>
      <c r="BD43" s="36"/>
      <c r="BE43" s="36"/>
      <c r="BF43" s="36"/>
      <c r="BG43" s="36"/>
      <c r="BH43" s="36"/>
      <c r="BI43" s="36"/>
      <c r="BJ43" s="36"/>
      <c r="BK43" s="36"/>
      <c r="BL43" s="36"/>
      <c r="BM43" s="36"/>
      <c r="BN43" s="36"/>
      <c r="BO43" s="36"/>
      <c r="BP43" s="36"/>
    </row>
    <row r="44" spans="1:68" ht="38.25" customHeight="1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3"/>
      <c r="AM44" s="36"/>
      <c r="AN44" s="36"/>
      <c r="AO44" s="36"/>
      <c r="AP44" s="36"/>
      <c r="AQ44" s="36"/>
      <c r="AR44" s="36"/>
      <c r="AS44" s="36"/>
      <c r="AT44" s="36"/>
      <c r="AU44" s="36"/>
      <c r="AV44" s="36"/>
      <c r="AW44" s="36"/>
      <c r="AX44" s="36"/>
      <c r="AY44" s="36"/>
      <c r="AZ44" s="36"/>
      <c r="BA44" s="36"/>
      <c r="BB44" s="36"/>
      <c r="BC44" s="36"/>
      <c r="BD44" s="36"/>
      <c r="BE44" s="36"/>
      <c r="BF44" s="36"/>
      <c r="BG44" s="36"/>
      <c r="BH44" s="36"/>
      <c r="BI44" s="36"/>
      <c r="BJ44" s="36"/>
      <c r="BK44" s="36"/>
      <c r="BL44" s="36"/>
      <c r="BM44" s="36"/>
      <c r="BN44" s="36"/>
      <c r="BO44" s="36"/>
      <c r="BP44" s="36"/>
    </row>
    <row r="45" spans="1:68" ht="38.25" customHeight="1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3"/>
      <c r="AM45" s="36"/>
      <c r="AN45" s="36"/>
      <c r="AO45" s="36"/>
      <c r="AP45" s="36"/>
      <c r="AQ45" s="36"/>
      <c r="AR45" s="36"/>
      <c r="AS45" s="36"/>
      <c r="AT45" s="36"/>
      <c r="AU45" s="36"/>
      <c r="AV45" s="36"/>
      <c r="AW45" s="36"/>
      <c r="AX45" s="36"/>
      <c r="AY45" s="36"/>
      <c r="AZ45" s="36"/>
      <c r="BA45" s="36"/>
      <c r="BB45" s="36"/>
      <c r="BC45" s="36"/>
      <c r="BD45" s="36"/>
      <c r="BE45" s="36"/>
      <c r="BF45" s="36"/>
      <c r="BG45" s="36"/>
      <c r="BH45" s="36"/>
      <c r="BI45" s="36"/>
      <c r="BJ45" s="36"/>
      <c r="BK45" s="36"/>
      <c r="BL45" s="36"/>
      <c r="BM45" s="36"/>
      <c r="BN45" s="36"/>
      <c r="BO45" s="36"/>
      <c r="BP45" s="36"/>
    </row>
    <row r="46" spans="1:68" ht="38.25" customHeight="1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3"/>
      <c r="AM46" s="36"/>
      <c r="AN46" s="36"/>
      <c r="AO46" s="36"/>
      <c r="AP46" s="36"/>
      <c r="AQ46" s="36"/>
      <c r="AR46" s="36"/>
      <c r="AS46" s="36"/>
      <c r="AT46" s="36"/>
      <c r="AU46" s="36"/>
      <c r="AV46" s="36"/>
      <c r="AW46" s="36"/>
      <c r="AX46" s="36"/>
      <c r="AY46" s="36"/>
      <c r="AZ46" s="36"/>
      <c r="BA46" s="36"/>
      <c r="BB46" s="36"/>
      <c r="BC46" s="36"/>
      <c r="BD46" s="36"/>
      <c r="BE46" s="36"/>
      <c r="BF46" s="36"/>
      <c r="BG46" s="36"/>
      <c r="BH46" s="36"/>
      <c r="BI46" s="36"/>
      <c r="BJ46" s="36"/>
      <c r="BK46" s="36"/>
      <c r="BL46" s="36"/>
      <c r="BM46" s="36"/>
      <c r="BN46" s="36"/>
      <c r="BO46" s="36"/>
      <c r="BP46" s="36"/>
    </row>
    <row r="47" spans="1:68" ht="38.25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3"/>
      <c r="AM47" s="36"/>
      <c r="AN47" s="36"/>
      <c r="AO47" s="36"/>
      <c r="AP47" s="36"/>
      <c r="AQ47" s="36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6"/>
      <c r="BC47" s="36"/>
      <c r="BD47" s="36"/>
      <c r="BE47" s="36"/>
      <c r="BF47" s="36"/>
      <c r="BG47" s="36"/>
      <c r="BH47" s="36"/>
      <c r="BI47" s="36"/>
      <c r="BJ47" s="36"/>
      <c r="BK47" s="36"/>
      <c r="BL47" s="36"/>
      <c r="BM47" s="36"/>
      <c r="BN47" s="36"/>
      <c r="BO47" s="36"/>
      <c r="BP47" s="36"/>
    </row>
    <row r="48" spans="1:68" ht="38.25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  <c r="AM48" s="36"/>
      <c r="AN48" s="36"/>
      <c r="AO48" s="36"/>
      <c r="AP48" s="36"/>
      <c r="AQ48" s="36"/>
      <c r="AR48" s="36"/>
      <c r="AS48" s="36"/>
      <c r="AT48" s="36"/>
      <c r="AU48" s="36"/>
      <c r="AV48" s="36"/>
      <c r="AW48" s="36"/>
      <c r="AX48" s="36"/>
      <c r="AY48" s="36"/>
      <c r="AZ48" s="36"/>
      <c r="BA48" s="36"/>
      <c r="BB48" s="36"/>
      <c r="BC48" s="36"/>
      <c r="BD48" s="36"/>
      <c r="BE48" s="36"/>
      <c r="BF48" s="36"/>
      <c r="BG48" s="36"/>
      <c r="BH48" s="36"/>
      <c r="BI48" s="36"/>
      <c r="BJ48" s="36"/>
      <c r="BK48" s="36"/>
      <c r="BL48" s="36"/>
      <c r="BM48" s="36"/>
      <c r="BN48" s="36"/>
      <c r="BO48" s="36"/>
      <c r="BP48" s="36"/>
    </row>
    <row r="49" spans="1:68" ht="38.25" customHeight="1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3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</row>
    <row r="50" spans="1:68" ht="38.25" customHeight="1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3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</row>
    <row r="51" spans="1:68" ht="38.25" customHeight="1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3"/>
      <c r="AM51" s="36"/>
      <c r="AN51" s="36"/>
      <c r="AO51" s="36"/>
      <c r="AP51" s="36"/>
      <c r="AQ51" s="36"/>
      <c r="AR51" s="36"/>
      <c r="AS51" s="36"/>
      <c r="AT51" s="36"/>
      <c r="AU51" s="36"/>
      <c r="AV51" s="36"/>
      <c r="AW51" s="36"/>
      <c r="AX51" s="36"/>
      <c r="AY51" s="36"/>
      <c r="AZ51" s="36"/>
      <c r="BA51" s="36"/>
      <c r="BB51" s="36"/>
      <c r="BC51" s="36"/>
      <c r="BD51" s="36"/>
      <c r="BE51" s="36"/>
      <c r="BF51" s="36"/>
      <c r="BG51" s="36"/>
      <c r="BH51" s="36"/>
      <c r="BI51" s="36"/>
      <c r="BJ51" s="36"/>
      <c r="BK51" s="36"/>
      <c r="BL51" s="36"/>
      <c r="BM51" s="36"/>
      <c r="BN51" s="36"/>
      <c r="BO51" s="36"/>
      <c r="BP51" s="36"/>
    </row>
    <row r="52" spans="1:68" ht="38.25" customHeight="1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3"/>
      <c r="AM52" s="36"/>
      <c r="AN52" s="36"/>
      <c r="AO52" s="36"/>
      <c r="AP52" s="36"/>
      <c r="AQ52" s="36"/>
      <c r="AR52" s="36"/>
      <c r="AS52" s="36"/>
      <c r="AT52" s="36"/>
      <c r="AU52" s="36"/>
      <c r="AV52" s="36"/>
      <c r="AW52" s="36"/>
      <c r="AX52" s="36"/>
      <c r="AY52" s="36"/>
      <c r="AZ52" s="36"/>
      <c r="BA52" s="36"/>
      <c r="BB52" s="36"/>
      <c r="BC52" s="36"/>
      <c r="BD52" s="36"/>
      <c r="BE52" s="36"/>
      <c r="BF52" s="36"/>
      <c r="BG52" s="36"/>
      <c r="BH52" s="36"/>
      <c r="BI52" s="36"/>
      <c r="BJ52" s="36"/>
      <c r="BK52" s="36"/>
      <c r="BL52" s="36"/>
      <c r="BM52" s="36"/>
      <c r="BN52" s="36"/>
      <c r="BO52" s="36"/>
      <c r="BP52" s="36"/>
    </row>
    <row r="53" spans="1:68" ht="38.25" customHeight="1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3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</row>
    <row r="54" spans="1:68" ht="38.25" customHeight="1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3"/>
      <c r="AM54" s="36"/>
      <c r="AN54" s="36"/>
      <c r="AO54" s="36"/>
      <c r="AP54" s="36"/>
      <c r="AQ54" s="36"/>
      <c r="AR54" s="36"/>
      <c r="AS54" s="36"/>
      <c r="AT54" s="36"/>
      <c r="AU54" s="36"/>
      <c r="AV54" s="36"/>
      <c r="AW54" s="36"/>
      <c r="AX54" s="36"/>
      <c r="AY54" s="36"/>
      <c r="AZ54" s="36"/>
      <c r="BA54" s="36"/>
      <c r="BB54" s="36"/>
      <c r="BC54" s="36"/>
      <c r="BD54" s="36"/>
      <c r="BE54" s="36"/>
      <c r="BF54" s="36"/>
      <c r="BG54" s="36"/>
      <c r="BH54" s="36"/>
      <c r="BI54" s="36"/>
      <c r="BJ54" s="36"/>
      <c r="BK54" s="36"/>
      <c r="BL54" s="36"/>
      <c r="BM54" s="36"/>
      <c r="BN54" s="36"/>
      <c r="BO54" s="36"/>
      <c r="BP54" s="36"/>
    </row>
    <row r="55" spans="1:68" ht="38.2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3"/>
      <c r="AM55" s="36"/>
      <c r="AN55" s="36"/>
      <c r="AO55" s="36"/>
      <c r="AP55" s="36"/>
      <c r="AQ55" s="36"/>
      <c r="AR55" s="36"/>
      <c r="AS55" s="36"/>
      <c r="AT55" s="36"/>
      <c r="AU55" s="36"/>
      <c r="AV55" s="36"/>
      <c r="AW55" s="36"/>
      <c r="AX55" s="36"/>
      <c r="AY55" s="36"/>
      <c r="AZ55" s="36"/>
      <c r="BA55" s="36"/>
      <c r="BB55" s="36"/>
      <c r="BC55" s="36"/>
      <c r="BD55" s="36"/>
      <c r="BE55" s="36"/>
      <c r="BF55" s="36"/>
      <c r="BG55" s="36"/>
      <c r="BH55" s="36"/>
      <c r="BI55" s="36"/>
      <c r="BJ55" s="36"/>
      <c r="BK55" s="36"/>
      <c r="BL55" s="36"/>
      <c r="BM55" s="36"/>
      <c r="BN55" s="36"/>
      <c r="BO55" s="36"/>
      <c r="BP55" s="36"/>
    </row>
    <row r="56" spans="1:68" ht="38.2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3"/>
      <c r="AM56" s="36"/>
      <c r="AN56" s="36"/>
      <c r="AO56" s="36"/>
      <c r="AP56" s="36"/>
      <c r="AQ56" s="36"/>
      <c r="AR56" s="36"/>
      <c r="AS56" s="36"/>
      <c r="AT56" s="36"/>
      <c r="AU56" s="36"/>
      <c r="AV56" s="36"/>
      <c r="AW56" s="36"/>
      <c r="AX56" s="36"/>
      <c r="AY56" s="36"/>
      <c r="AZ56" s="36"/>
      <c r="BA56" s="36"/>
      <c r="BB56" s="36"/>
      <c r="BC56" s="36"/>
      <c r="BD56" s="36"/>
      <c r="BE56" s="36"/>
      <c r="BF56" s="36"/>
      <c r="BG56" s="36"/>
      <c r="BH56" s="36"/>
      <c r="BI56" s="36"/>
      <c r="BJ56" s="36"/>
      <c r="BK56" s="36"/>
      <c r="BL56" s="36"/>
      <c r="BM56" s="36"/>
      <c r="BN56" s="36"/>
      <c r="BO56" s="36"/>
      <c r="BP56" s="36"/>
    </row>
    <row r="57" spans="1:68" ht="38.25" customHeight="1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3"/>
      <c r="AM57" s="36"/>
      <c r="AN57" s="36"/>
      <c r="AO57" s="36"/>
      <c r="AP57" s="36"/>
      <c r="AQ57" s="36"/>
      <c r="AR57" s="36"/>
      <c r="AS57" s="36"/>
      <c r="AT57" s="36"/>
      <c r="AU57" s="36"/>
      <c r="AV57" s="36"/>
      <c r="AW57" s="36"/>
      <c r="AX57" s="36"/>
      <c r="AY57" s="36"/>
      <c r="AZ57" s="36"/>
      <c r="BA57" s="36"/>
      <c r="BB57" s="36"/>
      <c r="BC57" s="36"/>
      <c r="BD57" s="36"/>
      <c r="BE57" s="36"/>
      <c r="BF57" s="36"/>
      <c r="BG57" s="36"/>
      <c r="BH57" s="36"/>
      <c r="BI57" s="36"/>
      <c r="BJ57" s="36"/>
      <c r="BK57" s="36"/>
      <c r="BL57" s="36"/>
      <c r="BM57" s="36"/>
      <c r="BN57" s="36"/>
      <c r="BO57" s="36"/>
      <c r="BP57" s="36"/>
    </row>
    <row r="58" spans="1:68" ht="38.25" customHeight="1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3"/>
      <c r="AM58" s="36"/>
      <c r="AN58" s="36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A58" s="36"/>
      <c r="BB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</row>
    <row r="59" spans="1:68" ht="38.25" customHeight="1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3"/>
      <c r="AM59" s="36"/>
      <c r="AN59" s="36"/>
      <c r="AO59" s="36"/>
      <c r="AP59" s="36"/>
      <c r="AQ59" s="36"/>
      <c r="AR59" s="36"/>
      <c r="AS59" s="36"/>
      <c r="AT59" s="36"/>
      <c r="AU59" s="36"/>
      <c r="AV59" s="36"/>
      <c r="AW59" s="36"/>
      <c r="AX59" s="36"/>
      <c r="AY59" s="36"/>
      <c r="AZ59" s="36"/>
      <c r="BA59" s="36"/>
      <c r="BB59" s="36"/>
      <c r="BC59" s="36"/>
      <c r="BD59" s="36"/>
      <c r="BE59" s="36"/>
      <c r="BF59" s="36"/>
      <c r="BG59" s="36"/>
      <c r="BH59" s="36"/>
      <c r="BI59" s="36"/>
      <c r="BJ59" s="36"/>
      <c r="BK59" s="36"/>
      <c r="BL59" s="36"/>
      <c r="BM59" s="36"/>
      <c r="BN59" s="36"/>
      <c r="BO59" s="36"/>
      <c r="BP59" s="36"/>
    </row>
    <row r="60" spans="1:68" ht="38.25" customHeight="1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3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6"/>
      <c r="BK60" s="36"/>
      <c r="BL60" s="36"/>
      <c r="BM60" s="36"/>
      <c r="BN60" s="36"/>
      <c r="BO60" s="36"/>
      <c r="BP60" s="36"/>
    </row>
    <row r="61" spans="1:68" ht="38.25" customHeight="1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3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6"/>
      <c r="BK61" s="36"/>
      <c r="BL61" s="36"/>
      <c r="BM61" s="36"/>
      <c r="BN61" s="36"/>
      <c r="BO61" s="36"/>
      <c r="BP61" s="36"/>
    </row>
    <row r="62" spans="1:68" ht="38.25" customHeight="1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3"/>
      <c r="AM62" s="36"/>
      <c r="AN62" s="36"/>
      <c r="AO62" s="36"/>
      <c r="AP62" s="36"/>
      <c r="AQ62" s="36"/>
      <c r="AR62" s="36"/>
      <c r="AS62" s="36"/>
      <c r="AT62" s="36"/>
      <c r="AU62" s="36"/>
      <c r="AV62" s="36"/>
      <c r="AW62" s="36"/>
      <c r="AX62" s="36"/>
      <c r="AY62" s="36"/>
      <c r="AZ62" s="36"/>
      <c r="BA62" s="36"/>
      <c r="BB62" s="36"/>
      <c r="BC62" s="36"/>
      <c r="BD62" s="36"/>
      <c r="BE62" s="36"/>
      <c r="BF62" s="36"/>
      <c r="BG62" s="36"/>
      <c r="BH62" s="36"/>
      <c r="BI62" s="36"/>
      <c r="BJ62" s="36"/>
      <c r="BK62" s="36"/>
      <c r="BL62" s="36"/>
      <c r="BM62" s="36"/>
      <c r="BN62" s="36"/>
      <c r="BO62" s="36"/>
      <c r="BP62" s="36"/>
    </row>
    <row r="63" spans="1:68" ht="38.25" customHeight="1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3"/>
      <c r="AM63" s="36"/>
      <c r="AN63" s="36"/>
      <c r="AO63" s="36"/>
      <c r="AP63" s="36"/>
      <c r="AQ63" s="36"/>
      <c r="AR63" s="36"/>
      <c r="AS63" s="36"/>
      <c r="AT63" s="36"/>
      <c r="AU63" s="36"/>
      <c r="AV63" s="36"/>
      <c r="AW63" s="36"/>
      <c r="AX63" s="36"/>
      <c r="AY63" s="36"/>
      <c r="AZ63" s="36"/>
      <c r="BA63" s="36"/>
      <c r="BB63" s="36"/>
      <c r="BC63" s="36"/>
      <c r="BD63" s="36"/>
      <c r="BE63" s="36"/>
      <c r="BF63" s="36"/>
      <c r="BG63" s="36"/>
      <c r="BH63" s="36"/>
      <c r="BI63" s="36"/>
      <c r="BJ63" s="36"/>
      <c r="BK63" s="36"/>
      <c r="BL63" s="36"/>
      <c r="BM63" s="36"/>
      <c r="BN63" s="36"/>
      <c r="BO63" s="36"/>
      <c r="BP63" s="36"/>
    </row>
    <row r="64" spans="1:68" ht="38.25" customHeight="1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3"/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  <c r="BA64" s="36"/>
      <c r="BB64" s="36"/>
      <c r="BC64" s="36"/>
      <c r="BD64" s="36"/>
      <c r="BE64" s="36"/>
      <c r="BF64" s="36"/>
      <c r="BG64" s="36"/>
      <c r="BH64" s="36"/>
      <c r="BI64" s="36"/>
      <c r="BJ64" s="36"/>
      <c r="BK64" s="36"/>
      <c r="BL64" s="36"/>
      <c r="BM64" s="36"/>
      <c r="BN64" s="36"/>
      <c r="BO64" s="36"/>
      <c r="BP64" s="36"/>
    </row>
    <row r="65" spans="1:68" ht="38.25" customHeight="1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3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</row>
    <row r="66" spans="1:68" ht="38.25" customHeight="1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3"/>
      <c r="AM66" s="36"/>
      <c r="AN66" s="36"/>
      <c r="AO66" s="36"/>
      <c r="AP66" s="36"/>
      <c r="AQ66" s="36"/>
      <c r="AR66" s="36"/>
      <c r="AS66" s="36"/>
      <c r="AT66" s="36"/>
      <c r="AU66" s="36"/>
      <c r="AV66" s="36"/>
      <c r="AW66" s="36"/>
      <c r="AX66" s="36"/>
      <c r="AY66" s="36"/>
      <c r="AZ66" s="36"/>
      <c r="BA66" s="36"/>
      <c r="BB66" s="36"/>
      <c r="BC66" s="36"/>
      <c r="BD66" s="36"/>
      <c r="BE66" s="36"/>
      <c r="BF66" s="36"/>
      <c r="BG66" s="36"/>
      <c r="BH66" s="36"/>
      <c r="BI66" s="36"/>
      <c r="BJ66" s="36"/>
      <c r="BK66" s="36"/>
      <c r="BL66" s="36"/>
      <c r="BM66" s="36"/>
      <c r="BN66" s="36"/>
      <c r="BO66" s="36"/>
      <c r="BP66" s="36"/>
    </row>
    <row r="67" spans="1:68" ht="38.25" customHeight="1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3"/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  <c r="BA67" s="36"/>
      <c r="BB67" s="36"/>
      <c r="BC67" s="36"/>
      <c r="BD67" s="36"/>
      <c r="BE67" s="36"/>
      <c r="BF67" s="36"/>
      <c r="BG67" s="36"/>
      <c r="BH67" s="36"/>
      <c r="BI67" s="36"/>
      <c r="BJ67" s="36"/>
      <c r="BK67" s="36"/>
      <c r="BL67" s="36"/>
      <c r="BM67" s="36"/>
      <c r="BN67" s="36"/>
      <c r="BO67" s="36"/>
      <c r="BP67" s="36"/>
    </row>
    <row r="68" spans="1:68" ht="38.25" customHeight="1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3"/>
      <c r="AM68" s="36"/>
      <c r="AN68" s="36"/>
      <c r="AO68" s="36"/>
      <c r="AP68" s="36"/>
      <c r="AQ68" s="36"/>
      <c r="AR68" s="36"/>
      <c r="AS68" s="36"/>
      <c r="AT68" s="36"/>
      <c r="AU68" s="36"/>
      <c r="AV68" s="36"/>
      <c r="AW68" s="36"/>
      <c r="AX68" s="36"/>
      <c r="AY68" s="36"/>
      <c r="AZ68" s="36"/>
      <c r="BA68" s="36"/>
      <c r="BB68" s="36"/>
      <c r="BC68" s="36"/>
      <c r="BD68" s="36"/>
      <c r="BE68" s="36"/>
      <c r="BF68" s="36"/>
      <c r="BG68" s="36"/>
      <c r="BH68" s="36"/>
      <c r="BI68" s="36"/>
      <c r="BJ68" s="36"/>
      <c r="BK68" s="36"/>
      <c r="BL68" s="36"/>
      <c r="BM68" s="36"/>
      <c r="BN68" s="36"/>
      <c r="BO68" s="36"/>
      <c r="BP68" s="36"/>
    </row>
    <row r="69" spans="1:68" ht="38.25" customHeight="1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3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</row>
    <row r="70" spans="1:68" ht="38.25" customHeight="1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3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</row>
    <row r="71" spans="1:68" ht="38.25" customHeight="1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3"/>
      <c r="AM71" s="36"/>
      <c r="AN71" s="36"/>
      <c r="AO71" s="36"/>
      <c r="AP71" s="36"/>
      <c r="AQ71" s="36"/>
      <c r="AR71" s="36"/>
      <c r="AS71" s="36"/>
      <c r="AT71" s="36"/>
      <c r="AU71" s="36"/>
      <c r="AV71" s="36"/>
      <c r="AW71" s="36"/>
      <c r="AX71" s="36"/>
      <c r="AY71" s="36"/>
      <c r="AZ71" s="36"/>
      <c r="BA71" s="36"/>
      <c r="BB71" s="36"/>
      <c r="BC71" s="36"/>
      <c r="BD71" s="36"/>
      <c r="BE71" s="36"/>
      <c r="BF71" s="36"/>
      <c r="BG71" s="36"/>
      <c r="BH71" s="36"/>
      <c r="BI71" s="36"/>
      <c r="BJ71" s="36"/>
      <c r="BK71" s="36"/>
      <c r="BL71" s="36"/>
      <c r="BM71" s="36"/>
      <c r="BN71" s="36"/>
      <c r="BO71" s="36"/>
      <c r="BP71" s="36"/>
    </row>
    <row r="72" spans="1:68" ht="38.25" customHeight="1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3"/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M72" s="36"/>
      <c r="BN72" s="36"/>
      <c r="BO72" s="36"/>
      <c r="BP72" s="36"/>
    </row>
    <row r="73" spans="1:68" ht="38.25" customHeight="1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3"/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M73" s="36"/>
      <c r="BN73" s="36"/>
      <c r="BO73" s="36"/>
      <c r="BP73" s="36"/>
    </row>
    <row r="74" spans="1:68" ht="38.25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3"/>
      <c r="AM74" s="36"/>
      <c r="AN74" s="36"/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M74" s="36"/>
      <c r="BN74" s="36"/>
      <c r="BO74" s="36"/>
      <c r="BP74" s="36"/>
    </row>
    <row r="75" spans="1:68" ht="38.25" customHeight="1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3"/>
      <c r="AM75" s="36"/>
      <c r="AN75" s="36"/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M75" s="36"/>
      <c r="BN75" s="36"/>
      <c r="BO75" s="36"/>
      <c r="BP75" s="36"/>
    </row>
    <row r="76" spans="1:68" ht="38.25" customHeight="1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3"/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M76" s="36"/>
      <c r="BN76" s="36"/>
      <c r="BO76" s="36"/>
      <c r="BP76" s="36"/>
    </row>
    <row r="77" spans="1:68" ht="38.2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3"/>
      <c r="AM77" s="36"/>
      <c r="AN77" s="36"/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M77" s="36"/>
      <c r="BN77" s="36"/>
      <c r="BO77" s="36"/>
      <c r="BP77" s="36"/>
    </row>
    <row r="78" spans="1:68" ht="38.25" customHeight="1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3"/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  <c r="BI78" s="36"/>
      <c r="BJ78" s="36"/>
      <c r="BK78" s="36"/>
      <c r="BL78" s="36"/>
      <c r="BM78" s="36"/>
      <c r="BN78" s="36"/>
      <c r="BO78" s="36"/>
      <c r="BP78" s="36"/>
    </row>
    <row r="79" spans="1:68" ht="38.25" customHeight="1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3"/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  <c r="BI79" s="36"/>
      <c r="BJ79" s="36"/>
      <c r="BK79" s="36"/>
      <c r="BL79" s="36"/>
      <c r="BM79" s="36"/>
      <c r="BN79" s="36"/>
      <c r="BO79" s="36"/>
      <c r="BP79" s="36"/>
    </row>
    <row r="80" spans="1:68" ht="38.25" customHeight="1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3"/>
      <c r="AM80" s="36"/>
      <c r="AN80" s="36"/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  <c r="BI80" s="36"/>
      <c r="BJ80" s="36"/>
      <c r="BK80" s="36"/>
      <c r="BL80" s="36"/>
      <c r="BM80" s="36"/>
      <c r="BN80" s="36"/>
      <c r="BO80" s="36"/>
      <c r="BP80" s="36"/>
    </row>
    <row r="81" spans="1:68" ht="38.25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3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M81" s="36"/>
      <c r="BN81" s="36"/>
      <c r="BO81" s="36"/>
      <c r="BP81" s="36"/>
    </row>
    <row r="82" spans="1:68" ht="38.2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3"/>
      <c r="AM82" s="36"/>
      <c r="AN82" s="36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  <c r="BI82" s="36"/>
      <c r="BJ82" s="36"/>
      <c r="BK82" s="36"/>
      <c r="BL82" s="36"/>
      <c r="BM82" s="36"/>
      <c r="BN82" s="36"/>
      <c r="BO82" s="36"/>
      <c r="BP82" s="36"/>
    </row>
    <row r="83" spans="1:68" ht="38.25" customHeight="1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3"/>
      <c r="AM83" s="36"/>
      <c r="AN83" s="36"/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  <c r="BI83" s="36"/>
      <c r="BJ83" s="36"/>
      <c r="BK83" s="36"/>
      <c r="BL83" s="36"/>
      <c r="BM83" s="36"/>
      <c r="BN83" s="36"/>
      <c r="BO83" s="36"/>
      <c r="BP83" s="36"/>
    </row>
    <row r="84" spans="1:68" ht="38.25" customHeight="1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3"/>
      <c r="AM84" s="36"/>
      <c r="AN84" s="36"/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  <c r="BI84" s="36"/>
      <c r="BJ84" s="36"/>
      <c r="BK84" s="36"/>
      <c r="BL84" s="36"/>
      <c r="BM84" s="36"/>
      <c r="BN84" s="36"/>
      <c r="BO84" s="36"/>
      <c r="BP84" s="36"/>
    </row>
    <row r="85" spans="1:68" ht="38.25" customHeight="1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3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</row>
    <row r="86" spans="1:68" ht="38.25" customHeight="1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3"/>
      <c r="AM86" s="36"/>
      <c r="AN86" s="36"/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  <c r="BI86" s="36"/>
      <c r="BJ86" s="36"/>
      <c r="BK86" s="36"/>
      <c r="BL86" s="36"/>
      <c r="BM86" s="36"/>
      <c r="BN86" s="36"/>
      <c r="BO86" s="36"/>
      <c r="BP86" s="36"/>
    </row>
    <row r="87" spans="1:68" ht="38.2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3"/>
      <c r="AM87" s="36"/>
      <c r="AN87" s="36"/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  <c r="BI87" s="36"/>
      <c r="BJ87" s="36"/>
      <c r="BK87" s="36"/>
      <c r="BL87" s="36"/>
      <c r="BM87" s="36"/>
      <c r="BN87" s="36"/>
      <c r="BO87" s="36"/>
      <c r="BP87" s="36"/>
    </row>
    <row r="88" spans="1:68" ht="38.25" customHeight="1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3"/>
      <c r="AM88" s="36"/>
      <c r="AN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  <c r="BI88" s="36"/>
      <c r="BJ88" s="36"/>
      <c r="BK88" s="36"/>
      <c r="BL88" s="36"/>
      <c r="BM88" s="36"/>
      <c r="BN88" s="36"/>
      <c r="BO88" s="36"/>
      <c r="BP88" s="36"/>
    </row>
    <row r="89" spans="1:68" ht="38.25" customHeight="1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3"/>
      <c r="AM89" s="36"/>
      <c r="AN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  <c r="BI89" s="36"/>
      <c r="BJ89" s="36"/>
      <c r="BK89" s="36"/>
      <c r="BL89" s="36"/>
      <c r="BM89" s="36"/>
      <c r="BN89" s="36"/>
      <c r="BO89" s="36"/>
      <c r="BP89" s="36"/>
    </row>
    <row r="90" spans="1:68" ht="38.25" customHeight="1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3"/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  <c r="BI90" s="36"/>
      <c r="BJ90" s="36"/>
      <c r="BK90" s="36"/>
      <c r="BL90" s="36"/>
      <c r="BM90" s="36"/>
      <c r="BN90" s="36"/>
      <c r="BO90" s="36"/>
      <c r="BP90" s="36"/>
    </row>
    <row r="91" spans="1:68" ht="38.25" customHeight="1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3"/>
      <c r="AM91" s="36"/>
      <c r="AN91" s="36"/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  <c r="BI91" s="36"/>
      <c r="BJ91" s="36"/>
      <c r="BK91" s="36"/>
      <c r="BL91" s="36"/>
      <c r="BM91" s="36"/>
      <c r="BN91" s="36"/>
      <c r="BO91" s="36"/>
      <c r="BP91" s="36"/>
    </row>
    <row r="92" spans="1:68" ht="38.25" customHeight="1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3"/>
      <c r="AM92" s="36"/>
      <c r="AN92" s="36"/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  <c r="BI92" s="36"/>
      <c r="BJ92" s="36"/>
      <c r="BK92" s="36"/>
      <c r="BL92" s="36"/>
      <c r="BM92" s="36"/>
      <c r="BN92" s="36"/>
      <c r="BO92" s="36"/>
      <c r="BP92" s="36"/>
    </row>
    <row r="93" spans="1:68" ht="38.25" customHeight="1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3"/>
      <c r="AM93" s="36"/>
      <c r="AN93" s="36"/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  <c r="BI93" s="36"/>
      <c r="BJ93" s="36"/>
      <c r="BK93" s="36"/>
      <c r="BL93" s="36"/>
      <c r="BM93" s="36"/>
      <c r="BN93" s="36"/>
      <c r="BO93" s="36"/>
      <c r="BP93" s="36"/>
    </row>
    <row r="94" spans="1:68" ht="38.25" customHeight="1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3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  <c r="BI94" s="36"/>
      <c r="BJ94" s="36"/>
      <c r="BK94" s="36"/>
      <c r="BL94" s="36"/>
      <c r="BM94" s="36"/>
      <c r="BN94" s="36"/>
      <c r="BO94" s="36"/>
      <c r="BP94" s="36"/>
    </row>
    <row r="95" spans="1:68" ht="38.25" customHeight="1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3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  <c r="BI95" s="36"/>
      <c r="BJ95" s="36"/>
      <c r="BK95" s="36"/>
      <c r="BL95" s="36"/>
      <c r="BM95" s="36"/>
      <c r="BN95" s="36"/>
      <c r="BO95" s="36"/>
      <c r="BP95" s="36"/>
    </row>
    <row r="96" spans="1:68" ht="38.25" customHeight="1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3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  <c r="BI96" s="36"/>
      <c r="BJ96" s="36"/>
      <c r="BK96" s="36"/>
      <c r="BL96" s="36"/>
      <c r="BM96" s="36"/>
      <c r="BN96" s="36"/>
      <c r="BO96" s="36"/>
      <c r="BP96" s="36"/>
    </row>
    <row r="97" spans="1:68" ht="38.25" customHeight="1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3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  <c r="BI97" s="36"/>
      <c r="BJ97" s="36"/>
      <c r="BK97" s="36"/>
      <c r="BL97" s="36"/>
      <c r="BM97" s="36"/>
      <c r="BN97" s="36"/>
      <c r="BO97" s="36"/>
      <c r="BP97" s="36"/>
    </row>
    <row r="98" spans="1:68" ht="38.25" customHeight="1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3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  <c r="BI98" s="36"/>
      <c r="BJ98" s="36"/>
      <c r="BK98" s="36"/>
      <c r="BL98" s="36"/>
      <c r="BM98" s="36"/>
      <c r="BN98" s="36"/>
      <c r="BO98" s="36"/>
      <c r="BP98" s="36"/>
    </row>
    <row r="99" spans="1:68" ht="38.25" customHeight="1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3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  <c r="BI99" s="36"/>
      <c r="BJ99" s="36"/>
      <c r="BK99" s="36"/>
      <c r="BL99" s="36"/>
      <c r="BM99" s="36"/>
      <c r="BN99" s="36"/>
      <c r="BO99" s="36"/>
      <c r="BP99" s="36"/>
    </row>
    <row r="100" spans="1:68" ht="38.25" customHeight="1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3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  <c r="BI100" s="36"/>
      <c r="BJ100" s="36"/>
      <c r="BK100" s="36"/>
      <c r="BL100" s="36"/>
      <c r="BM100" s="36"/>
      <c r="BN100" s="36"/>
      <c r="BO100" s="36"/>
      <c r="BP100" s="36"/>
    </row>
    <row r="101" spans="1:68" ht="38.25" customHeight="1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3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  <c r="BI101" s="36"/>
      <c r="BJ101" s="36"/>
      <c r="BK101" s="36"/>
      <c r="BL101" s="36"/>
      <c r="BM101" s="36"/>
      <c r="BN101" s="36"/>
      <c r="BO101" s="36"/>
      <c r="BP101" s="36"/>
    </row>
    <row r="102" spans="1:68" ht="38.25" customHeight="1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3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  <c r="BI102" s="36"/>
      <c r="BJ102" s="36"/>
      <c r="BK102" s="36"/>
      <c r="BL102" s="36"/>
      <c r="BM102" s="36"/>
      <c r="BN102" s="36"/>
      <c r="BO102" s="36"/>
      <c r="BP102" s="36"/>
    </row>
    <row r="103" spans="1:68" ht="38.25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3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  <c r="BI103" s="36"/>
      <c r="BJ103" s="36"/>
      <c r="BK103" s="36"/>
      <c r="BL103" s="36"/>
      <c r="BM103" s="36"/>
      <c r="BN103" s="36"/>
      <c r="BO103" s="36"/>
      <c r="BP103" s="36"/>
    </row>
    <row r="104" spans="1:68" ht="38.25" customHeight="1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3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  <c r="BI104" s="36"/>
      <c r="BJ104" s="36"/>
      <c r="BK104" s="36"/>
      <c r="BL104" s="36"/>
      <c r="BM104" s="36"/>
      <c r="BN104" s="36"/>
      <c r="BO104" s="36"/>
      <c r="BP104" s="36"/>
    </row>
    <row r="105" spans="1:68" ht="38.25" customHeight="1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3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  <c r="BI105" s="36"/>
      <c r="BJ105" s="36"/>
      <c r="BK105" s="36"/>
      <c r="BL105" s="36"/>
      <c r="BM105" s="36"/>
      <c r="BN105" s="36"/>
      <c r="BO105" s="36"/>
      <c r="BP105" s="36"/>
    </row>
    <row r="106" spans="1:68" ht="38.25" customHeight="1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3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  <c r="BI106" s="36"/>
      <c r="BJ106" s="36"/>
      <c r="BK106" s="36"/>
      <c r="BL106" s="36"/>
      <c r="BM106" s="36"/>
      <c r="BN106" s="36"/>
      <c r="BO106" s="36"/>
      <c r="BP106" s="36"/>
    </row>
    <row r="107" spans="1:68" ht="38.25" customHeight="1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3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  <c r="BI107" s="36"/>
      <c r="BJ107" s="36"/>
      <c r="BK107" s="36"/>
      <c r="BL107" s="36"/>
      <c r="BM107" s="36"/>
      <c r="BN107" s="36"/>
      <c r="BO107" s="36"/>
      <c r="BP107" s="36"/>
    </row>
    <row r="108" spans="1:68" ht="38.25" customHeight="1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3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  <c r="BI108" s="36"/>
      <c r="BJ108" s="36"/>
      <c r="BK108" s="36"/>
      <c r="BL108" s="36"/>
      <c r="BM108" s="36"/>
      <c r="BN108" s="36"/>
      <c r="BO108" s="36"/>
      <c r="BP108" s="36"/>
    </row>
    <row r="109" spans="1:68" ht="38.25" customHeight="1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3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  <c r="BI109" s="36"/>
      <c r="BJ109" s="36"/>
      <c r="BK109" s="36"/>
      <c r="BL109" s="36"/>
      <c r="BM109" s="36"/>
      <c r="BN109" s="36"/>
      <c r="BO109" s="36"/>
      <c r="BP109" s="36"/>
    </row>
    <row r="110" spans="1:68" ht="38.25" customHeight="1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3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  <c r="BI110" s="36"/>
      <c r="BJ110" s="36"/>
      <c r="BK110" s="36"/>
      <c r="BL110" s="36"/>
      <c r="BM110" s="36"/>
      <c r="BN110" s="36"/>
      <c r="BO110" s="36"/>
      <c r="BP110" s="36"/>
    </row>
    <row r="111" spans="1:68" ht="38.25" customHeight="1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3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  <c r="BI111" s="36"/>
      <c r="BJ111" s="36"/>
      <c r="BK111" s="36"/>
      <c r="BL111" s="36"/>
      <c r="BM111" s="36"/>
      <c r="BN111" s="36"/>
      <c r="BO111" s="36"/>
      <c r="BP111" s="36"/>
    </row>
    <row r="112" spans="1:68" ht="38.25" customHeight="1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3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  <c r="BI112" s="36"/>
      <c r="BJ112" s="36"/>
      <c r="BK112" s="36"/>
      <c r="BL112" s="36"/>
      <c r="BM112" s="36"/>
      <c r="BN112" s="36"/>
      <c r="BO112" s="36"/>
      <c r="BP112" s="36"/>
    </row>
    <row r="113" spans="1:68" ht="38.25" customHeight="1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3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  <c r="BI113" s="36"/>
      <c r="BJ113" s="36"/>
      <c r="BK113" s="36"/>
      <c r="BL113" s="36"/>
      <c r="BM113" s="36"/>
      <c r="BN113" s="36"/>
      <c r="BO113" s="36"/>
      <c r="BP113" s="36"/>
    </row>
    <row r="114" spans="1:68" ht="38.25" customHeight="1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3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  <c r="BI114" s="36"/>
      <c r="BJ114" s="36"/>
      <c r="BK114" s="36"/>
      <c r="BL114" s="36"/>
      <c r="BM114" s="36"/>
      <c r="BN114" s="36"/>
      <c r="BO114" s="36"/>
      <c r="BP114" s="36"/>
    </row>
    <row r="115" spans="1:68" ht="38.25" customHeight="1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3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  <c r="BI115" s="36"/>
      <c r="BJ115" s="36"/>
      <c r="BK115" s="36"/>
      <c r="BL115" s="36"/>
      <c r="BM115" s="36"/>
      <c r="BN115" s="36"/>
      <c r="BO115" s="36"/>
      <c r="BP115" s="36"/>
    </row>
    <row r="116" spans="1:68" ht="19.5" customHeight="1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3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  <c r="BI116" s="36"/>
      <c r="BJ116" s="36"/>
      <c r="BK116" s="36"/>
      <c r="BL116" s="36"/>
      <c r="BM116" s="36"/>
      <c r="BN116" s="36"/>
      <c r="BO116" s="36"/>
      <c r="BP116" s="36"/>
    </row>
    <row r="117" spans="1:68" ht="19.5" customHeight="1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3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  <c r="BI117" s="36"/>
      <c r="BJ117" s="36"/>
      <c r="BK117" s="36"/>
      <c r="BL117" s="36"/>
      <c r="BM117" s="36"/>
      <c r="BN117" s="36"/>
      <c r="BO117" s="36"/>
      <c r="BP117" s="36"/>
    </row>
    <row r="118" spans="1:68" ht="19.5" customHeight="1" x14ac:dyDescent="0.25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  <c r="BI118" s="36"/>
      <c r="BJ118" s="36"/>
      <c r="BK118" s="36"/>
      <c r="BL118" s="36"/>
      <c r="BM118" s="36"/>
      <c r="BN118" s="36"/>
      <c r="BO118" s="36"/>
      <c r="BP118" s="36"/>
    </row>
    <row r="119" spans="1:68" ht="19.5" customHeight="1" x14ac:dyDescent="0.25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  <c r="BI119" s="36"/>
      <c r="BJ119" s="36"/>
      <c r="BK119" s="36"/>
      <c r="BL119" s="36"/>
      <c r="BM119" s="36"/>
      <c r="BN119" s="36"/>
      <c r="BO119" s="36"/>
      <c r="BP119" s="36"/>
    </row>
    <row r="120" spans="1:68" ht="19.5" customHeight="1" x14ac:dyDescent="0.25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  <c r="BI120" s="36"/>
      <c r="BJ120" s="36"/>
      <c r="BK120" s="36"/>
      <c r="BL120" s="36"/>
      <c r="BM120" s="36"/>
      <c r="BN120" s="36"/>
      <c r="BO120" s="36"/>
      <c r="BP120" s="36"/>
    </row>
    <row r="121" spans="1:68" ht="19.5" customHeight="1" x14ac:dyDescent="0.25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  <c r="BI121" s="36"/>
      <c r="BJ121" s="36"/>
      <c r="BK121" s="36"/>
      <c r="BL121" s="36"/>
      <c r="BM121" s="36"/>
      <c r="BN121" s="36"/>
      <c r="BO121" s="36"/>
      <c r="BP121" s="36"/>
    </row>
    <row r="122" spans="1:68" ht="19.5" customHeight="1" x14ac:dyDescent="0.25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  <c r="BI122" s="36"/>
      <c r="BJ122" s="36"/>
      <c r="BK122" s="36"/>
      <c r="BL122" s="36"/>
      <c r="BM122" s="36"/>
      <c r="BN122" s="36"/>
      <c r="BO122" s="36"/>
      <c r="BP122" s="36"/>
    </row>
    <row r="123" spans="1:68" ht="19.5" customHeight="1" x14ac:dyDescent="0.25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  <c r="BI123" s="36"/>
      <c r="BJ123" s="36"/>
      <c r="BK123" s="36"/>
      <c r="BL123" s="36"/>
      <c r="BM123" s="36"/>
      <c r="BN123" s="36"/>
      <c r="BO123" s="36"/>
      <c r="BP123" s="36"/>
    </row>
    <row r="124" spans="1:68" x14ac:dyDescent="0.25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  <c r="BI124" s="36"/>
      <c r="BJ124" s="36"/>
      <c r="BK124" s="36"/>
      <c r="BL124" s="36"/>
      <c r="BM124" s="36"/>
      <c r="BN124" s="36"/>
      <c r="BO124" s="36"/>
      <c r="BP124" s="36"/>
    </row>
    <row r="125" spans="1:68" x14ac:dyDescent="0.25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  <c r="BI125" s="36"/>
      <c r="BJ125" s="36"/>
      <c r="BK125" s="36"/>
      <c r="BL125" s="36"/>
      <c r="BM125" s="36"/>
      <c r="BN125" s="36"/>
      <c r="BO125" s="36"/>
      <c r="BP125" s="36"/>
    </row>
    <row r="126" spans="1:68" x14ac:dyDescent="0.25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  <c r="BI126" s="36"/>
      <c r="BJ126" s="36"/>
      <c r="BK126" s="36"/>
      <c r="BL126" s="36"/>
      <c r="BM126" s="36"/>
      <c r="BN126" s="36"/>
      <c r="BO126" s="36"/>
      <c r="BP126" s="36"/>
    </row>
    <row r="127" spans="1:68" x14ac:dyDescent="0.25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  <c r="BI127" s="36"/>
      <c r="BJ127" s="36"/>
      <c r="BK127" s="36"/>
      <c r="BL127" s="36"/>
      <c r="BM127" s="36"/>
      <c r="BN127" s="36"/>
      <c r="BO127" s="36"/>
      <c r="BP127" s="36"/>
    </row>
    <row r="128" spans="1:68" x14ac:dyDescent="0.25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  <c r="BI128" s="36"/>
      <c r="BJ128" s="36"/>
      <c r="BK128" s="36"/>
      <c r="BL128" s="36"/>
      <c r="BM128" s="36"/>
      <c r="BN128" s="36"/>
      <c r="BO128" s="36"/>
      <c r="BP128" s="36"/>
    </row>
    <row r="129" spans="1:68" x14ac:dyDescent="0.25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  <c r="BI129" s="36"/>
      <c r="BJ129" s="36"/>
      <c r="BK129" s="36"/>
      <c r="BL129" s="36"/>
      <c r="BM129" s="36"/>
      <c r="BN129" s="36"/>
      <c r="BO129" s="36"/>
      <c r="BP129" s="36"/>
    </row>
    <row r="130" spans="1:68" x14ac:dyDescent="0.25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  <c r="BI130" s="36"/>
      <c r="BJ130" s="36"/>
      <c r="BK130" s="36"/>
      <c r="BL130" s="36"/>
      <c r="BM130" s="36"/>
      <c r="BN130" s="36"/>
      <c r="BO130" s="36"/>
      <c r="BP130" s="36"/>
    </row>
    <row r="131" spans="1:68" x14ac:dyDescent="0.25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  <c r="BI131" s="36"/>
      <c r="BJ131" s="36"/>
      <c r="BK131" s="36"/>
      <c r="BL131" s="36"/>
      <c r="BM131" s="36"/>
      <c r="BN131" s="36"/>
      <c r="BO131" s="36"/>
      <c r="BP131" s="36"/>
    </row>
    <row r="132" spans="1:68" x14ac:dyDescent="0.2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  <c r="BI132" s="36"/>
      <c r="BJ132" s="36"/>
      <c r="BK132" s="36"/>
      <c r="BL132" s="36"/>
      <c r="BM132" s="36"/>
      <c r="BN132" s="36"/>
      <c r="BO132" s="36"/>
      <c r="BP132" s="36"/>
    </row>
    <row r="133" spans="1:68" x14ac:dyDescent="0.2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  <c r="BI133" s="36"/>
      <c r="BJ133" s="36"/>
      <c r="BK133" s="36"/>
      <c r="BL133" s="36"/>
      <c r="BM133" s="36"/>
      <c r="BN133" s="36"/>
      <c r="BO133" s="36"/>
      <c r="BP133" s="36"/>
    </row>
    <row r="134" spans="1:68" x14ac:dyDescent="0.2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  <c r="BI134" s="36"/>
      <c r="BJ134" s="36"/>
      <c r="BK134" s="36"/>
      <c r="BL134" s="36"/>
      <c r="BM134" s="36"/>
      <c r="BN134" s="36"/>
      <c r="BO134" s="36"/>
      <c r="BP134" s="36"/>
    </row>
    <row r="135" spans="1:68" x14ac:dyDescent="0.25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  <c r="BI135" s="36"/>
      <c r="BJ135" s="36"/>
      <c r="BK135" s="36"/>
      <c r="BL135" s="36"/>
      <c r="BM135" s="36"/>
      <c r="BN135" s="36"/>
      <c r="BO135" s="36"/>
      <c r="BP135" s="36"/>
    </row>
    <row r="136" spans="1:68" x14ac:dyDescent="0.25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  <c r="BI136" s="36"/>
      <c r="BJ136" s="36"/>
      <c r="BK136" s="36"/>
      <c r="BL136" s="36"/>
      <c r="BM136" s="36"/>
      <c r="BN136" s="36"/>
      <c r="BO136" s="36"/>
      <c r="BP136" s="36"/>
    </row>
    <row r="137" spans="1:68" x14ac:dyDescent="0.25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  <c r="BI137" s="36"/>
      <c r="BJ137" s="36"/>
      <c r="BK137" s="36"/>
      <c r="BL137" s="36"/>
      <c r="BM137" s="36"/>
      <c r="BN137" s="36"/>
      <c r="BO137" s="36"/>
      <c r="BP137" s="36"/>
    </row>
    <row r="138" spans="1:68" x14ac:dyDescent="0.25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  <c r="BI138" s="36"/>
      <c r="BJ138" s="36"/>
      <c r="BK138" s="36"/>
      <c r="BL138" s="36"/>
      <c r="BM138" s="36"/>
      <c r="BN138" s="36"/>
      <c r="BO138" s="36"/>
      <c r="BP138" s="36"/>
    </row>
    <row r="139" spans="1:68" x14ac:dyDescent="0.25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6"/>
      <c r="BO139" s="36"/>
      <c r="BP139" s="36"/>
    </row>
    <row r="140" spans="1:68" x14ac:dyDescent="0.25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  <c r="BI140" s="36"/>
      <c r="BJ140" s="36"/>
      <c r="BK140" s="36"/>
      <c r="BL140" s="36"/>
      <c r="BM140" s="36"/>
      <c r="BN140" s="36"/>
      <c r="BO140" s="36"/>
      <c r="BP140" s="36"/>
    </row>
    <row r="141" spans="1:68" x14ac:dyDescent="0.25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  <c r="BI141" s="36"/>
      <c r="BJ141" s="36"/>
      <c r="BK141" s="36"/>
      <c r="BL141" s="36"/>
      <c r="BM141" s="36"/>
      <c r="BN141" s="36"/>
      <c r="BO141" s="36"/>
      <c r="BP141" s="36"/>
    </row>
    <row r="142" spans="1:68" x14ac:dyDescent="0.25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  <c r="BI142" s="36"/>
      <c r="BJ142" s="36"/>
      <c r="BK142" s="36"/>
      <c r="BL142" s="36"/>
      <c r="BM142" s="36"/>
      <c r="BN142" s="36"/>
      <c r="BO142" s="36"/>
      <c r="BP142" s="36"/>
    </row>
    <row r="143" spans="1:68" x14ac:dyDescent="0.25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  <c r="BI143" s="36"/>
      <c r="BJ143" s="36"/>
      <c r="BK143" s="36"/>
      <c r="BL143" s="36"/>
      <c r="BM143" s="36"/>
      <c r="BN143" s="36"/>
      <c r="BO143" s="36"/>
      <c r="BP143" s="36"/>
    </row>
    <row r="144" spans="1:68" x14ac:dyDescent="0.25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  <c r="BI144" s="36"/>
      <c r="BJ144" s="36"/>
      <c r="BK144" s="36"/>
      <c r="BL144" s="36"/>
      <c r="BM144" s="36"/>
      <c r="BN144" s="36"/>
      <c r="BO144" s="36"/>
      <c r="BP144" s="36"/>
    </row>
    <row r="145" spans="1:68" x14ac:dyDescent="0.25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  <c r="BI145" s="36"/>
      <c r="BJ145" s="36"/>
      <c r="BK145" s="36"/>
      <c r="BL145" s="36"/>
      <c r="BM145" s="36"/>
      <c r="BN145" s="36"/>
      <c r="BO145" s="36"/>
      <c r="BP145" s="36"/>
    </row>
    <row r="146" spans="1:68" x14ac:dyDescent="0.25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  <c r="BI146" s="36"/>
      <c r="BJ146" s="36"/>
      <c r="BK146" s="36"/>
      <c r="BL146" s="36"/>
      <c r="BM146" s="36"/>
      <c r="BN146" s="36"/>
      <c r="BO146" s="36"/>
      <c r="BP146" s="36"/>
    </row>
    <row r="147" spans="1:68" x14ac:dyDescent="0.25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  <c r="BI147" s="36"/>
      <c r="BJ147" s="36"/>
      <c r="BK147" s="36"/>
      <c r="BL147" s="36"/>
      <c r="BM147" s="36"/>
      <c r="BN147" s="36"/>
      <c r="BO147" s="36"/>
      <c r="BP147" s="36"/>
    </row>
    <row r="148" spans="1:68" x14ac:dyDescent="0.25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  <c r="BI148" s="36"/>
      <c r="BJ148" s="36"/>
      <c r="BK148" s="36"/>
      <c r="BL148" s="36"/>
      <c r="BM148" s="36"/>
      <c r="BN148" s="36"/>
      <c r="BO148" s="36"/>
      <c r="BP148" s="36"/>
    </row>
    <row r="149" spans="1:68" x14ac:dyDescent="0.25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  <c r="BI149" s="36"/>
      <c r="BJ149" s="36"/>
      <c r="BK149" s="36"/>
      <c r="BL149" s="36"/>
      <c r="BM149" s="36"/>
      <c r="BN149" s="36"/>
      <c r="BO149" s="36"/>
      <c r="BP149" s="36"/>
    </row>
    <row r="150" spans="1:68" x14ac:dyDescent="0.25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  <c r="BI150" s="36"/>
      <c r="BJ150" s="36"/>
      <c r="BK150" s="36"/>
      <c r="BL150" s="36"/>
      <c r="BM150" s="36"/>
      <c r="BN150" s="36"/>
      <c r="BO150" s="36"/>
      <c r="BP150" s="36"/>
    </row>
    <row r="151" spans="1:68" x14ac:dyDescent="0.25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  <c r="BI151" s="36"/>
      <c r="BJ151" s="36"/>
      <c r="BK151" s="36"/>
      <c r="BL151" s="36"/>
      <c r="BM151" s="36"/>
      <c r="BN151" s="36"/>
      <c r="BO151" s="36"/>
      <c r="BP151" s="36"/>
    </row>
    <row r="152" spans="1:68" x14ac:dyDescent="0.25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  <c r="BI152" s="36"/>
      <c r="BJ152" s="36"/>
      <c r="BK152" s="36"/>
      <c r="BL152" s="36"/>
      <c r="BM152" s="36"/>
      <c r="BN152" s="36"/>
      <c r="BO152" s="36"/>
      <c r="BP152" s="36"/>
    </row>
    <row r="153" spans="1:68" x14ac:dyDescent="0.25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  <c r="BI153" s="36"/>
      <c r="BJ153" s="36"/>
      <c r="BK153" s="36"/>
      <c r="BL153" s="36"/>
      <c r="BM153" s="36"/>
      <c r="BN153" s="36"/>
      <c r="BO153" s="36"/>
      <c r="BP153" s="36"/>
    </row>
    <row r="154" spans="1:68" x14ac:dyDescent="0.25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  <c r="BI154" s="36"/>
      <c r="BJ154" s="36"/>
      <c r="BK154" s="36"/>
      <c r="BL154" s="36"/>
      <c r="BM154" s="36"/>
      <c r="BN154" s="36"/>
      <c r="BO154" s="36"/>
      <c r="BP154" s="36"/>
    </row>
    <row r="155" spans="1:68" x14ac:dyDescent="0.25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  <c r="BI155" s="36"/>
      <c r="BJ155" s="36"/>
      <c r="BK155" s="36"/>
      <c r="BL155" s="36"/>
      <c r="BM155" s="36"/>
      <c r="BN155" s="36"/>
      <c r="BO155" s="36"/>
      <c r="BP155" s="36"/>
    </row>
    <row r="156" spans="1:68" x14ac:dyDescent="0.2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  <c r="BI156" s="36"/>
      <c r="BJ156" s="36"/>
      <c r="BK156" s="36"/>
      <c r="BL156" s="36"/>
      <c r="BM156" s="36"/>
      <c r="BN156" s="36"/>
      <c r="BO156" s="36"/>
      <c r="BP156" s="36"/>
    </row>
    <row r="157" spans="1:68" x14ac:dyDescent="0.25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  <c r="BI157" s="36"/>
      <c r="BJ157" s="36"/>
      <c r="BK157" s="36"/>
      <c r="BL157" s="36"/>
      <c r="BM157" s="36"/>
      <c r="BN157" s="36"/>
      <c r="BO157" s="36"/>
      <c r="BP157" s="36"/>
    </row>
    <row r="158" spans="1:68" x14ac:dyDescent="0.25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  <c r="BI158" s="36"/>
      <c r="BJ158" s="36"/>
      <c r="BK158" s="36"/>
      <c r="BL158" s="36"/>
      <c r="BM158" s="36"/>
      <c r="BN158" s="36"/>
      <c r="BO158" s="36"/>
      <c r="BP158" s="36"/>
    </row>
    <row r="159" spans="1:68" x14ac:dyDescent="0.25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  <c r="BI159" s="36"/>
      <c r="BJ159" s="36"/>
      <c r="BK159" s="36"/>
      <c r="BL159" s="36"/>
      <c r="BM159" s="36"/>
      <c r="BN159" s="36"/>
      <c r="BO159" s="36"/>
      <c r="BP159" s="36"/>
    </row>
    <row r="160" spans="1:68" x14ac:dyDescent="0.25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  <c r="BI160" s="36"/>
      <c r="BJ160" s="36"/>
      <c r="BK160" s="36"/>
      <c r="BL160" s="36"/>
      <c r="BM160" s="36"/>
      <c r="BN160" s="36"/>
      <c r="BO160" s="36"/>
      <c r="BP160" s="36"/>
    </row>
    <row r="161" spans="1:68" x14ac:dyDescent="0.25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  <c r="BI161" s="36"/>
      <c r="BJ161" s="36"/>
      <c r="BK161" s="36"/>
      <c r="BL161" s="36"/>
      <c r="BM161" s="36"/>
      <c r="BN161" s="36"/>
      <c r="BO161" s="36"/>
      <c r="BP161" s="36"/>
    </row>
    <row r="162" spans="1:68" x14ac:dyDescent="0.25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  <c r="BI162" s="36"/>
      <c r="BJ162" s="36"/>
      <c r="BK162" s="36"/>
      <c r="BL162" s="36"/>
      <c r="BM162" s="36"/>
      <c r="BN162" s="36"/>
      <c r="BO162" s="36"/>
      <c r="BP162" s="36"/>
    </row>
    <row r="163" spans="1:68" x14ac:dyDescent="0.25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  <c r="BI163" s="36"/>
      <c r="BJ163" s="36"/>
      <c r="BK163" s="36"/>
      <c r="BL163" s="36"/>
      <c r="BM163" s="36"/>
      <c r="BN163" s="36"/>
      <c r="BO163" s="36"/>
      <c r="BP163" s="36"/>
    </row>
    <row r="164" spans="1:68" x14ac:dyDescent="0.25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  <c r="BI164" s="36"/>
      <c r="BJ164" s="36"/>
      <c r="BK164" s="36"/>
      <c r="BL164" s="36"/>
      <c r="BM164" s="36"/>
      <c r="BN164" s="36"/>
      <c r="BO164" s="36"/>
      <c r="BP164" s="36"/>
    </row>
    <row r="165" spans="1:68" x14ac:dyDescent="0.25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  <c r="BI165" s="36"/>
      <c r="BJ165" s="36"/>
      <c r="BK165" s="36"/>
      <c r="BL165" s="36"/>
      <c r="BM165" s="36"/>
      <c r="BN165" s="36"/>
      <c r="BO165" s="36"/>
      <c r="BP165" s="36"/>
    </row>
    <row r="166" spans="1:68" x14ac:dyDescent="0.25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  <c r="BI166" s="36"/>
      <c r="BJ166" s="36"/>
      <c r="BK166" s="36"/>
      <c r="BL166" s="36"/>
      <c r="BM166" s="36"/>
      <c r="BN166" s="36"/>
      <c r="BO166" s="36"/>
      <c r="BP166" s="36"/>
    </row>
    <row r="167" spans="1:68" x14ac:dyDescent="0.25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  <c r="BI167" s="36"/>
      <c r="BJ167" s="36"/>
      <c r="BK167" s="36"/>
      <c r="BL167" s="36"/>
      <c r="BM167" s="36"/>
      <c r="BN167" s="36"/>
      <c r="BO167" s="36"/>
      <c r="BP167" s="36"/>
    </row>
    <row r="168" spans="1:68" x14ac:dyDescent="0.25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  <c r="BI168" s="36"/>
      <c r="BJ168" s="36"/>
      <c r="BK168" s="36"/>
      <c r="BL168" s="36"/>
      <c r="BM168" s="36"/>
      <c r="BN168" s="36"/>
      <c r="BO168" s="36"/>
      <c r="BP168" s="36"/>
    </row>
    <row r="169" spans="1:68" x14ac:dyDescent="0.25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  <c r="BI169" s="36"/>
      <c r="BJ169" s="36"/>
      <c r="BK169" s="36"/>
      <c r="BL169" s="36"/>
      <c r="BM169" s="36"/>
      <c r="BN169" s="36"/>
      <c r="BO169" s="36"/>
      <c r="BP169" s="36"/>
    </row>
    <row r="170" spans="1:68" x14ac:dyDescent="0.25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  <c r="BI170" s="36"/>
      <c r="BJ170" s="36"/>
      <c r="BK170" s="36"/>
      <c r="BL170" s="36"/>
      <c r="BM170" s="36"/>
      <c r="BN170" s="36"/>
      <c r="BO170" s="36"/>
      <c r="BP170" s="36"/>
    </row>
    <row r="171" spans="1:68" x14ac:dyDescent="0.25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  <c r="BI171" s="36"/>
      <c r="BJ171" s="36"/>
      <c r="BK171" s="36"/>
      <c r="BL171" s="36"/>
      <c r="BM171" s="36"/>
      <c r="BN171" s="36"/>
      <c r="BO171" s="36"/>
      <c r="BP171" s="36"/>
    </row>
    <row r="172" spans="1:68" x14ac:dyDescent="0.25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  <c r="BI172" s="36"/>
      <c r="BJ172" s="36"/>
      <c r="BK172" s="36"/>
      <c r="BL172" s="36"/>
      <c r="BM172" s="36"/>
      <c r="BN172" s="36"/>
      <c r="BO172" s="36"/>
      <c r="BP172" s="36"/>
    </row>
    <row r="173" spans="1:68" x14ac:dyDescent="0.25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  <c r="BI173" s="36"/>
      <c r="BJ173" s="36"/>
      <c r="BK173" s="36"/>
      <c r="BL173" s="36"/>
      <c r="BM173" s="36"/>
      <c r="BN173" s="36"/>
      <c r="BO173" s="36"/>
      <c r="BP173" s="36"/>
    </row>
    <row r="174" spans="1:68" x14ac:dyDescent="0.25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  <c r="BI174" s="36"/>
      <c r="BJ174" s="36"/>
      <c r="BK174" s="36"/>
      <c r="BL174" s="36"/>
      <c r="BM174" s="36"/>
      <c r="BN174" s="36"/>
      <c r="BO174" s="36"/>
      <c r="BP174" s="36"/>
    </row>
    <row r="175" spans="1:68" x14ac:dyDescent="0.25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  <c r="BI175" s="36"/>
      <c r="BJ175" s="36"/>
      <c r="BK175" s="36"/>
      <c r="BL175" s="36"/>
      <c r="BM175" s="36"/>
      <c r="BN175" s="36"/>
      <c r="BO175" s="36"/>
      <c r="BP175" s="36"/>
    </row>
    <row r="176" spans="1:68" x14ac:dyDescent="0.25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  <c r="BI176" s="36"/>
      <c r="BJ176" s="36"/>
      <c r="BK176" s="36"/>
      <c r="BL176" s="36"/>
      <c r="BM176" s="36"/>
      <c r="BN176" s="36"/>
      <c r="BO176" s="36"/>
      <c r="BP176" s="36"/>
    </row>
    <row r="177" spans="1:68" x14ac:dyDescent="0.2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  <c r="BI177" s="36"/>
      <c r="BJ177" s="36"/>
      <c r="BK177" s="36"/>
      <c r="BL177" s="36"/>
      <c r="BM177" s="36"/>
      <c r="BN177" s="36"/>
      <c r="BO177" s="36"/>
      <c r="BP177" s="36"/>
    </row>
    <row r="178" spans="1:68" x14ac:dyDescent="0.2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  <c r="BI178" s="36"/>
      <c r="BJ178" s="36"/>
      <c r="BK178" s="36"/>
      <c r="BL178" s="36"/>
      <c r="BM178" s="36"/>
      <c r="BN178" s="36"/>
      <c r="BO178" s="36"/>
      <c r="BP178" s="36"/>
    </row>
    <row r="179" spans="1:68" x14ac:dyDescent="0.25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  <c r="BI179" s="36"/>
      <c r="BJ179" s="36"/>
      <c r="BK179" s="36"/>
      <c r="BL179" s="36"/>
      <c r="BM179" s="36"/>
      <c r="BN179" s="36"/>
      <c r="BO179" s="36"/>
      <c r="BP179" s="36"/>
    </row>
    <row r="180" spans="1:68" x14ac:dyDescent="0.25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  <c r="BI180" s="36"/>
      <c r="BJ180" s="36"/>
      <c r="BK180" s="36"/>
      <c r="BL180" s="36"/>
      <c r="BM180" s="36"/>
      <c r="BN180" s="36"/>
      <c r="BO180" s="36"/>
      <c r="BP180" s="36"/>
    </row>
    <row r="181" spans="1:68" x14ac:dyDescent="0.25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  <c r="BI181" s="36"/>
      <c r="BJ181" s="36"/>
      <c r="BK181" s="36"/>
      <c r="BL181" s="36"/>
      <c r="BM181" s="36"/>
      <c r="BN181" s="36"/>
      <c r="BO181" s="36"/>
      <c r="BP181" s="36"/>
    </row>
    <row r="182" spans="1:68" x14ac:dyDescent="0.25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  <c r="BI182" s="36"/>
      <c r="BJ182" s="36"/>
      <c r="BK182" s="36"/>
      <c r="BL182" s="36"/>
      <c r="BM182" s="36"/>
      <c r="BN182" s="36"/>
      <c r="BO182" s="36"/>
      <c r="BP182" s="36"/>
    </row>
    <row r="183" spans="1:68" x14ac:dyDescent="0.25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  <c r="BI183" s="36"/>
      <c r="BJ183" s="36"/>
      <c r="BK183" s="36"/>
      <c r="BL183" s="36"/>
      <c r="BM183" s="36"/>
      <c r="BN183" s="36"/>
      <c r="BO183" s="36"/>
      <c r="BP183" s="36"/>
    </row>
    <row r="184" spans="1:68" x14ac:dyDescent="0.25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  <c r="BI184" s="36"/>
      <c r="BJ184" s="36"/>
      <c r="BK184" s="36"/>
      <c r="BL184" s="36"/>
      <c r="BM184" s="36"/>
      <c r="BN184" s="36"/>
      <c r="BO184" s="36"/>
      <c r="BP184" s="36"/>
    </row>
    <row r="185" spans="1:68" x14ac:dyDescent="0.25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  <c r="BI185" s="36"/>
      <c r="BJ185" s="36"/>
      <c r="BK185" s="36"/>
      <c r="BL185" s="36"/>
      <c r="BM185" s="36"/>
      <c r="BN185" s="36"/>
      <c r="BO185" s="36"/>
      <c r="BP185" s="36"/>
    </row>
    <row r="186" spans="1:68" x14ac:dyDescent="0.25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  <c r="BI186" s="36"/>
      <c r="BJ186" s="36"/>
      <c r="BK186" s="36"/>
      <c r="BL186" s="36"/>
      <c r="BM186" s="36"/>
      <c r="BN186" s="36"/>
      <c r="BO186" s="36"/>
      <c r="BP186" s="36"/>
    </row>
    <row r="187" spans="1:68" x14ac:dyDescent="0.25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  <c r="BI187" s="36"/>
      <c r="BJ187" s="36"/>
      <c r="BK187" s="36"/>
      <c r="BL187" s="36"/>
      <c r="BM187" s="36"/>
      <c r="BN187" s="36"/>
      <c r="BO187" s="36"/>
      <c r="BP187" s="36"/>
    </row>
    <row r="188" spans="1:68" x14ac:dyDescent="0.25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  <c r="BI188" s="36"/>
      <c r="BJ188" s="36"/>
      <c r="BK188" s="36"/>
      <c r="BL188" s="36"/>
      <c r="BM188" s="36"/>
      <c r="BN188" s="36"/>
      <c r="BO188" s="36"/>
      <c r="BP188" s="36"/>
    </row>
    <row r="189" spans="1:68" x14ac:dyDescent="0.25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  <c r="BI189" s="36"/>
      <c r="BJ189" s="36"/>
      <c r="BK189" s="36"/>
      <c r="BL189" s="36"/>
      <c r="BM189" s="36"/>
      <c r="BN189" s="36"/>
      <c r="BO189" s="36"/>
      <c r="BP189" s="36"/>
    </row>
    <row r="190" spans="1:68" x14ac:dyDescent="0.25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  <c r="BI190" s="36"/>
      <c r="BJ190" s="36"/>
      <c r="BK190" s="36"/>
      <c r="BL190" s="36"/>
      <c r="BM190" s="36"/>
      <c r="BN190" s="36"/>
      <c r="BO190" s="36"/>
      <c r="BP190" s="36"/>
    </row>
    <row r="191" spans="1:68" x14ac:dyDescent="0.25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  <c r="BI191" s="36"/>
      <c r="BJ191" s="36"/>
      <c r="BK191" s="36"/>
      <c r="BL191" s="36"/>
      <c r="BM191" s="36"/>
      <c r="BN191" s="36"/>
      <c r="BO191" s="36"/>
      <c r="BP191" s="36"/>
    </row>
    <row r="192" spans="1:68" x14ac:dyDescent="0.25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  <c r="BI192" s="36"/>
      <c r="BJ192" s="36"/>
      <c r="BK192" s="36"/>
      <c r="BL192" s="36"/>
      <c r="BM192" s="36"/>
      <c r="BN192" s="36"/>
      <c r="BO192" s="36"/>
      <c r="BP192" s="36"/>
    </row>
    <row r="193" spans="1:68" x14ac:dyDescent="0.25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  <c r="BI193" s="36"/>
      <c r="BJ193" s="36"/>
      <c r="BK193" s="36"/>
      <c r="BL193" s="36"/>
      <c r="BM193" s="36"/>
      <c r="BN193" s="36"/>
      <c r="BO193" s="36"/>
      <c r="BP193" s="36"/>
    </row>
    <row r="194" spans="1:68" x14ac:dyDescent="0.25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  <c r="BI194" s="36"/>
      <c r="BJ194" s="36"/>
      <c r="BK194" s="36"/>
      <c r="BL194" s="36"/>
      <c r="BM194" s="36"/>
      <c r="BN194" s="36"/>
      <c r="BO194" s="36"/>
      <c r="BP194" s="36"/>
    </row>
    <row r="195" spans="1:68" x14ac:dyDescent="0.25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  <c r="BI195" s="36"/>
      <c r="BJ195" s="36"/>
      <c r="BK195" s="36"/>
      <c r="BL195" s="36"/>
      <c r="BM195" s="36"/>
      <c r="BN195" s="36"/>
      <c r="BO195" s="36"/>
      <c r="BP195" s="36"/>
    </row>
  </sheetData>
  <sheetProtection algorithmName="SHA-512" hashValue="NLrhm9D0L/Q8zbsrVz8AnZh70OGz1zQgRnUb3ANm3870x1ci923MM30VTJyrioItO0/MTBcGqt1r3DA/Wyq3Dg==" saltValue="XZ6b8B6gzxaZbFnXYJpaqg==" spinCount="100000" sheet="1" objects="1" scenarios="1"/>
  <mergeCells count="4">
    <mergeCell ref="K29:R29"/>
    <mergeCell ref="B28:J28"/>
    <mergeCell ref="K28:R28"/>
    <mergeCell ref="A29:J29"/>
  </mergeCells>
  <phoneticPr fontId="6" type="noConversion"/>
  <pageMargins left="0.70866141732283472" right="0.70866141732283472" top="0.74803149606299213" bottom="0.74803149606299213" header="0.31496062992125984" footer="0.31496062992125984"/>
  <pageSetup paperSize="9" scale="41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Details</vt:lpstr>
      <vt:lpstr>Details!Druckbereich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Fonds- und Abwicklungsdetails Phaidros Funds</dc:title>
  <dc:creator>Eyb &amp; Wallwitz</dc:creator>
  <cp:lastModifiedBy>Schamim Golchin</cp:lastModifiedBy>
  <cp:lastPrinted>2018-10-16T11:11:48Z</cp:lastPrinted>
  <dcterms:created xsi:type="dcterms:W3CDTF">2010-06-12T06:35:11Z</dcterms:created>
  <dcterms:modified xsi:type="dcterms:W3CDTF">2024-06-17T14:05:20Z</dcterms:modified>
</cp:coreProperties>
</file>